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D\РАБОТА\РЦОИ\2025\07 ИЮЛЬ ВПР\Следующие\"/>
    </mc:Choice>
  </mc:AlternateContent>
  <bookViews>
    <workbookView xWindow="0" yWindow="0" windowWidth="21600" windowHeight="9735"/>
  </bookViews>
  <sheets>
    <sheet name="Сопровод" sheetId="5" r:id="rId1"/>
    <sheet name="Результаты все классы " sheetId="4" r:id="rId2"/>
    <sheet name="6 класс" sheetId="8" r:id="rId3"/>
    <sheet name="7 класс" sheetId="9" r:id="rId4"/>
    <sheet name="8 класс" sheetId="10" r:id="rId5"/>
    <sheet name="10 класс" sheetId="11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9" i="10" l="1"/>
  <c r="BC18" i="10"/>
  <c r="BJ37" i="10"/>
  <c r="Q29" i="11"/>
  <c r="P29" i="11"/>
  <c r="AA23" i="11"/>
  <c r="Z23" i="11"/>
  <c r="W22" i="11"/>
  <c r="AA6" i="11" l="1"/>
  <c r="AA8" i="11"/>
  <c r="AA9" i="11"/>
  <c r="AA10" i="11"/>
  <c r="AA11" i="11"/>
  <c r="AA12" i="11"/>
  <c r="AA13" i="11"/>
  <c r="AA14" i="11"/>
  <c r="AA15" i="11"/>
  <c r="AA16" i="11"/>
  <c r="AA17" i="11"/>
  <c r="AA18" i="11"/>
  <c r="AA19" i="11"/>
  <c r="AA21" i="11"/>
  <c r="AA22" i="11"/>
  <c r="AA24" i="11"/>
  <c r="AA26" i="11"/>
  <c r="AA27" i="11"/>
  <c r="AA29" i="11"/>
  <c r="AA30" i="11"/>
  <c r="AA31" i="11"/>
  <c r="AA32" i="11"/>
  <c r="AA33" i="11"/>
  <c r="AA35" i="11"/>
  <c r="AA36" i="11"/>
  <c r="AA37" i="11"/>
  <c r="AA38" i="11"/>
  <c r="AA39" i="11"/>
  <c r="AA40" i="11"/>
  <c r="AA5" i="11"/>
  <c r="Z6" i="11"/>
  <c r="Z8" i="11"/>
  <c r="Z9" i="11"/>
  <c r="Z10" i="11"/>
  <c r="Z11" i="11"/>
  <c r="Z12" i="11"/>
  <c r="Z13" i="11"/>
  <c r="Z14" i="11"/>
  <c r="Z15" i="11"/>
  <c r="Z16" i="11"/>
  <c r="Z17" i="11"/>
  <c r="Z18" i="11"/>
  <c r="Z19" i="11"/>
  <c r="Z21" i="11"/>
  <c r="Z22" i="11"/>
  <c r="Z24" i="11"/>
  <c r="Z26" i="11"/>
  <c r="Z27" i="11"/>
  <c r="Z29" i="11"/>
  <c r="Z30" i="11"/>
  <c r="Z31" i="11"/>
  <c r="Z32" i="11"/>
  <c r="Z33" i="11"/>
  <c r="Z35" i="11"/>
  <c r="Z36" i="11"/>
  <c r="Z37" i="11"/>
  <c r="Z38" i="11"/>
  <c r="Z39" i="11"/>
  <c r="Z40" i="11"/>
  <c r="Z5" i="11"/>
  <c r="W6" i="11"/>
  <c r="W8" i="11"/>
  <c r="W9" i="11"/>
  <c r="W10" i="11"/>
  <c r="W11" i="11"/>
  <c r="W12" i="11"/>
  <c r="W13" i="11"/>
  <c r="W14" i="11"/>
  <c r="W15" i="11"/>
  <c r="W16" i="11"/>
  <c r="W17" i="11"/>
  <c r="W18" i="11"/>
  <c r="W19" i="11"/>
  <c r="W21" i="11"/>
  <c r="W23" i="11"/>
  <c r="W24" i="11"/>
  <c r="W26" i="11"/>
  <c r="W27" i="11"/>
  <c r="W29" i="11"/>
  <c r="W30" i="11"/>
  <c r="W31" i="11"/>
  <c r="W32" i="11"/>
  <c r="W33" i="11"/>
  <c r="W35" i="11"/>
  <c r="W36" i="11"/>
  <c r="W37" i="11"/>
  <c r="W38" i="11"/>
  <c r="W39" i="11"/>
  <c r="W40" i="11"/>
  <c r="W5" i="11"/>
  <c r="Q6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1" i="11"/>
  <c r="Q22" i="11"/>
  <c r="Q23" i="11"/>
  <c r="Q24" i="11"/>
  <c r="Q26" i="11"/>
  <c r="Q27" i="11"/>
  <c r="Q30" i="11"/>
  <c r="Q31" i="11"/>
  <c r="Q32" i="11"/>
  <c r="Q33" i="11"/>
  <c r="Q35" i="11"/>
  <c r="Q36" i="11"/>
  <c r="Q37" i="11"/>
  <c r="Q38" i="11"/>
  <c r="Q39" i="11"/>
  <c r="Q40" i="11"/>
  <c r="Q5" i="11"/>
  <c r="P6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1" i="11"/>
  <c r="P22" i="11"/>
  <c r="P23" i="11"/>
  <c r="P24" i="11"/>
  <c r="P26" i="11"/>
  <c r="P27" i="11"/>
  <c r="P30" i="11"/>
  <c r="P31" i="11"/>
  <c r="P32" i="11"/>
  <c r="P33" i="11"/>
  <c r="P35" i="11"/>
  <c r="P36" i="11"/>
  <c r="P37" i="11"/>
  <c r="P38" i="11"/>
  <c r="P39" i="11"/>
  <c r="P40" i="11"/>
  <c r="P5" i="11"/>
  <c r="M6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1" i="11"/>
  <c r="M22" i="11"/>
  <c r="M23" i="11"/>
  <c r="M24" i="11"/>
  <c r="M26" i="11"/>
  <c r="M27" i="11"/>
  <c r="M29" i="11"/>
  <c r="M30" i="11"/>
  <c r="M31" i="11"/>
  <c r="M32" i="11"/>
  <c r="M33" i="11"/>
  <c r="M35" i="11"/>
  <c r="M36" i="11"/>
  <c r="M37" i="11"/>
  <c r="M38" i="11"/>
  <c r="M39" i="11"/>
  <c r="M40" i="11"/>
  <c r="M5" i="11"/>
  <c r="F6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1" i="11"/>
  <c r="F22" i="11"/>
  <c r="F23" i="11"/>
  <c r="F24" i="11"/>
  <c r="F26" i="11"/>
  <c r="F27" i="11"/>
  <c r="F29" i="11"/>
  <c r="F30" i="11"/>
  <c r="F31" i="11"/>
  <c r="F32" i="11"/>
  <c r="F33" i="11"/>
  <c r="F35" i="11"/>
  <c r="F36" i="11"/>
  <c r="F37" i="11"/>
  <c r="F38" i="11"/>
  <c r="F39" i="11"/>
  <c r="F40" i="11"/>
  <c r="F5" i="11"/>
  <c r="BD6" i="10"/>
  <c r="BD7" i="10"/>
  <c r="BD8" i="10"/>
  <c r="BD9" i="10"/>
  <c r="BD10" i="10"/>
  <c r="BD11" i="10"/>
  <c r="BD12" i="10"/>
  <c r="BD13" i="10"/>
  <c r="BD14" i="10"/>
  <c r="BD15" i="10"/>
  <c r="BD16" i="10"/>
  <c r="BD17" i="10"/>
  <c r="BD18" i="10"/>
  <c r="BD20" i="10"/>
  <c r="BD21" i="10"/>
  <c r="BD22" i="10"/>
  <c r="BD23" i="10"/>
  <c r="BD24" i="10"/>
  <c r="BD25" i="10"/>
  <c r="BD26" i="10"/>
  <c r="BD27" i="10"/>
  <c r="BD28" i="10"/>
  <c r="BD29" i="10"/>
  <c r="BD30" i="10"/>
  <c r="BD31" i="10"/>
  <c r="BD32" i="10"/>
  <c r="BD33" i="10"/>
  <c r="BD34" i="10"/>
  <c r="BD35" i="10"/>
  <c r="BD36" i="10"/>
  <c r="BD37" i="10"/>
  <c r="BD38" i="10"/>
  <c r="BD39" i="10"/>
  <c r="BD40" i="10"/>
  <c r="BD5" i="10"/>
  <c r="AM6" i="10"/>
  <c r="AM7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27" i="10"/>
  <c r="AM28" i="10"/>
  <c r="AM29" i="10"/>
  <c r="AM30" i="10"/>
  <c r="AM31" i="10"/>
  <c r="AM32" i="10"/>
  <c r="AM33" i="10"/>
  <c r="AM34" i="10"/>
  <c r="AM35" i="10"/>
  <c r="AM36" i="10"/>
  <c r="AM37" i="10"/>
  <c r="AM38" i="10"/>
  <c r="AM39" i="10"/>
  <c r="AM40" i="10"/>
  <c r="AM5" i="10"/>
  <c r="T6" i="10"/>
  <c r="T7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5" i="10"/>
  <c r="BJ6" i="10"/>
  <c r="BJ7" i="10"/>
  <c r="BJ8" i="10"/>
  <c r="BJ9" i="10"/>
  <c r="BJ10" i="10"/>
  <c r="BJ11" i="10"/>
  <c r="BJ12" i="10"/>
  <c r="BJ13" i="10"/>
  <c r="BJ14" i="10"/>
  <c r="BJ15" i="10"/>
  <c r="BJ16" i="10"/>
  <c r="BJ17" i="10"/>
  <c r="BJ18" i="10"/>
  <c r="BJ19" i="10"/>
  <c r="BJ20" i="10"/>
  <c r="BJ21" i="10"/>
  <c r="BJ22" i="10"/>
  <c r="BJ23" i="10"/>
  <c r="BJ24" i="10"/>
  <c r="BJ25" i="10"/>
  <c r="BJ26" i="10"/>
  <c r="BJ27" i="10"/>
  <c r="BJ28" i="10"/>
  <c r="BJ29" i="10"/>
  <c r="BJ30" i="10"/>
  <c r="BJ31" i="10"/>
  <c r="BJ32" i="10"/>
  <c r="BJ33" i="10"/>
  <c r="BJ34" i="10"/>
  <c r="BJ35" i="10"/>
  <c r="BJ36" i="10"/>
  <c r="BJ38" i="10"/>
  <c r="BJ39" i="10"/>
  <c r="BJ40" i="10"/>
  <c r="BJ5" i="10"/>
  <c r="BC6" i="10"/>
  <c r="BC7" i="10"/>
  <c r="BC8" i="10"/>
  <c r="BC9" i="10"/>
  <c r="BC10" i="10"/>
  <c r="BC11" i="10"/>
  <c r="BC12" i="10"/>
  <c r="BC13" i="10"/>
  <c r="BC14" i="10"/>
  <c r="BC15" i="10"/>
  <c r="BC16" i="10"/>
  <c r="BC17" i="10"/>
  <c r="BC19" i="10"/>
  <c r="BC20" i="10"/>
  <c r="BC21" i="10"/>
  <c r="BC22" i="10"/>
  <c r="BC23" i="10"/>
  <c r="BC24" i="10"/>
  <c r="BC25" i="10"/>
  <c r="BC26" i="10"/>
  <c r="BC27" i="10"/>
  <c r="BC28" i="10"/>
  <c r="BC29" i="10"/>
  <c r="BC30" i="10"/>
  <c r="BC31" i="10"/>
  <c r="BC32" i="10"/>
  <c r="BC33" i="10"/>
  <c r="BC34" i="10"/>
  <c r="BC35" i="10"/>
  <c r="BC36" i="10"/>
  <c r="BC37" i="10"/>
  <c r="BC38" i="10"/>
  <c r="BC39" i="10"/>
  <c r="BC40" i="10"/>
  <c r="BC5" i="10"/>
  <c r="AY6" i="10"/>
  <c r="AY7" i="10"/>
  <c r="AY8" i="10"/>
  <c r="AY9" i="10"/>
  <c r="AY10" i="10"/>
  <c r="AY11" i="10"/>
  <c r="AY12" i="10"/>
  <c r="AY13" i="10"/>
  <c r="AY14" i="10"/>
  <c r="AY15" i="10"/>
  <c r="AY16" i="10"/>
  <c r="AY17" i="10"/>
  <c r="AY18" i="10"/>
  <c r="AY19" i="10"/>
  <c r="AY20" i="10"/>
  <c r="AY21" i="10"/>
  <c r="AY22" i="10"/>
  <c r="AY23" i="10"/>
  <c r="AY24" i="10"/>
  <c r="AY25" i="10"/>
  <c r="AY26" i="10"/>
  <c r="AY27" i="10"/>
  <c r="AY28" i="10"/>
  <c r="AY29" i="10"/>
  <c r="AY30" i="10"/>
  <c r="AY31" i="10"/>
  <c r="AY32" i="10"/>
  <c r="AY33" i="10"/>
  <c r="AY34" i="10"/>
  <c r="AY35" i="10"/>
  <c r="AY36" i="10"/>
  <c r="AY37" i="10"/>
  <c r="AY38" i="10"/>
  <c r="AY39" i="10"/>
  <c r="AY40" i="10"/>
  <c r="AY5" i="10"/>
  <c r="AV6" i="10"/>
  <c r="AV7" i="10"/>
  <c r="AV8" i="10"/>
  <c r="AV9" i="10"/>
  <c r="AV10" i="10"/>
  <c r="AV11" i="10"/>
  <c r="AV12" i="10"/>
  <c r="AV13" i="10"/>
  <c r="AV14" i="10"/>
  <c r="AV15" i="10"/>
  <c r="AV16" i="10"/>
  <c r="AV17" i="10"/>
  <c r="AV18" i="10"/>
  <c r="AV19" i="10"/>
  <c r="AV20" i="10"/>
  <c r="AV21" i="10"/>
  <c r="AV22" i="10"/>
  <c r="AV23" i="10"/>
  <c r="AV24" i="10"/>
  <c r="AV25" i="10"/>
  <c r="AV26" i="10"/>
  <c r="AV27" i="10"/>
  <c r="AV28" i="10"/>
  <c r="AV29" i="10"/>
  <c r="AV30" i="10"/>
  <c r="AV31" i="10"/>
  <c r="AV32" i="10"/>
  <c r="AV33" i="10"/>
  <c r="AV34" i="10"/>
  <c r="AV35" i="10"/>
  <c r="AV36" i="10"/>
  <c r="AV37" i="10"/>
  <c r="AV38" i="10"/>
  <c r="AV39" i="10"/>
  <c r="AV40" i="10"/>
  <c r="AV5" i="10"/>
  <c r="AP6" i="10"/>
  <c r="AP7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27" i="10"/>
  <c r="AP28" i="10"/>
  <c r="AP29" i="10"/>
  <c r="AP30" i="10"/>
  <c r="AP31" i="10"/>
  <c r="AP32" i="10"/>
  <c r="AP33" i="10"/>
  <c r="AP34" i="10"/>
  <c r="AP35" i="10"/>
  <c r="AP36" i="10"/>
  <c r="AP37" i="10"/>
  <c r="AP38" i="10"/>
  <c r="AP39" i="10"/>
  <c r="AP40" i="10"/>
  <c r="AP5" i="10"/>
  <c r="AL6" i="10"/>
  <c r="AL7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3" i="10"/>
  <c r="AL24" i="10"/>
  <c r="AL25" i="10"/>
  <c r="AL26" i="10"/>
  <c r="AL27" i="10"/>
  <c r="AL28" i="10"/>
  <c r="AL29" i="10"/>
  <c r="AL30" i="10"/>
  <c r="AL31" i="10"/>
  <c r="AL32" i="10"/>
  <c r="AL33" i="10"/>
  <c r="AL34" i="10"/>
  <c r="AL35" i="10"/>
  <c r="AL36" i="10"/>
  <c r="AL37" i="10"/>
  <c r="AL38" i="10"/>
  <c r="AL39" i="10"/>
  <c r="AL40" i="10"/>
  <c r="AL5" i="10"/>
  <c r="AH6" i="10"/>
  <c r="AH7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27" i="10"/>
  <c r="AH28" i="10"/>
  <c r="AH29" i="10"/>
  <c r="AH30" i="10"/>
  <c r="AH31" i="10"/>
  <c r="AH32" i="10"/>
  <c r="AH33" i="10"/>
  <c r="AH34" i="10"/>
  <c r="AH35" i="10"/>
  <c r="AH36" i="10"/>
  <c r="AH37" i="10"/>
  <c r="AH38" i="10"/>
  <c r="AH39" i="10"/>
  <c r="AH40" i="10"/>
  <c r="AH5" i="10"/>
  <c r="AD6" i="10"/>
  <c r="AD7" i="10"/>
  <c r="AD8" i="10"/>
  <c r="AD9" i="10"/>
  <c r="AD10" i="10"/>
  <c r="AD11" i="10"/>
  <c r="AD12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27" i="10"/>
  <c r="AD28" i="10"/>
  <c r="AD29" i="10"/>
  <c r="AD30" i="10"/>
  <c r="AD31" i="10"/>
  <c r="AD32" i="10"/>
  <c r="AD33" i="10"/>
  <c r="AD34" i="10"/>
  <c r="AD35" i="10"/>
  <c r="AD36" i="10"/>
  <c r="AD37" i="10"/>
  <c r="AD38" i="10"/>
  <c r="AD39" i="10"/>
  <c r="AD40" i="10"/>
  <c r="AD5" i="10"/>
  <c r="W6" i="10"/>
  <c r="W7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31" i="10"/>
  <c r="W32" i="10"/>
  <c r="W33" i="10"/>
  <c r="W34" i="10"/>
  <c r="W35" i="10"/>
  <c r="W36" i="10"/>
  <c r="W37" i="10"/>
  <c r="W38" i="10"/>
  <c r="W39" i="10"/>
  <c r="W40" i="10"/>
  <c r="W5" i="10"/>
  <c r="S6" i="10"/>
  <c r="S7" i="10"/>
  <c r="S8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5" i="10"/>
  <c r="BK5" i="9"/>
  <c r="BK6" i="9"/>
  <c r="BK7" i="9"/>
  <c r="BK8" i="9"/>
  <c r="BK9" i="9"/>
  <c r="BK10" i="9"/>
  <c r="BK11" i="9"/>
  <c r="BK12" i="9"/>
  <c r="BK13" i="9"/>
  <c r="BK14" i="9"/>
  <c r="BK15" i="9"/>
  <c r="BK16" i="9"/>
  <c r="BK17" i="9"/>
  <c r="BK18" i="9"/>
  <c r="BK19" i="9"/>
  <c r="BK20" i="9"/>
  <c r="BK21" i="9"/>
  <c r="BK22" i="9"/>
  <c r="BK23" i="9"/>
  <c r="BK24" i="9"/>
  <c r="BK25" i="9"/>
  <c r="BK26" i="9"/>
  <c r="BK27" i="9"/>
  <c r="BK28" i="9"/>
  <c r="BK29" i="9"/>
  <c r="BK30" i="9"/>
  <c r="BK31" i="9"/>
  <c r="BK32" i="9"/>
  <c r="BK33" i="9"/>
  <c r="BK34" i="9"/>
  <c r="BK35" i="9"/>
  <c r="BK36" i="9"/>
  <c r="BK37" i="9"/>
  <c r="BK38" i="9"/>
  <c r="BK39" i="9"/>
  <c r="BK40" i="9"/>
  <c r="BG6" i="9"/>
  <c r="BG7" i="9"/>
  <c r="BG8" i="9"/>
  <c r="BG9" i="9"/>
  <c r="BG10" i="9"/>
  <c r="BG11" i="9"/>
  <c r="BG12" i="9"/>
  <c r="BG13" i="9"/>
  <c r="BG14" i="9"/>
  <c r="BG15" i="9"/>
  <c r="BG16" i="9"/>
  <c r="BG17" i="9"/>
  <c r="BG18" i="9"/>
  <c r="BG19" i="9"/>
  <c r="BG20" i="9"/>
  <c r="BG21" i="9"/>
  <c r="BG22" i="9"/>
  <c r="BG23" i="9"/>
  <c r="BG24" i="9"/>
  <c r="BG25" i="9"/>
  <c r="BG26" i="9"/>
  <c r="BG27" i="9"/>
  <c r="BG28" i="9"/>
  <c r="BG29" i="9"/>
  <c r="BG30" i="9"/>
  <c r="BG31" i="9"/>
  <c r="BG32" i="9"/>
  <c r="BG33" i="9"/>
  <c r="BG34" i="9"/>
  <c r="BG35" i="9"/>
  <c r="BG36" i="9"/>
  <c r="BG37" i="9"/>
  <c r="BG38" i="9"/>
  <c r="BG39" i="9"/>
  <c r="BG40" i="9"/>
  <c r="BG5" i="9"/>
  <c r="BC6" i="9"/>
  <c r="BC7" i="9"/>
  <c r="BC8" i="9"/>
  <c r="BC9" i="9"/>
  <c r="BC10" i="9"/>
  <c r="BC11" i="9"/>
  <c r="BC12" i="9"/>
  <c r="BC13" i="9"/>
  <c r="BC14" i="9"/>
  <c r="BC15" i="9"/>
  <c r="BC16" i="9"/>
  <c r="BC17" i="9"/>
  <c r="BC18" i="9"/>
  <c r="BC19" i="9"/>
  <c r="BC20" i="9"/>
  <c r="BC21" i="9"/>
  <c r="BC22" i="9"/>
  <c r="BC23" i="9"/>
  <c r="BC24" i="9"/>
  <c r="BC25" i="9"/>
  <c r="BC26" i="9"/>
  <c r="BC27" i="9"/>
  <c r="BC28" i="9"/>
  <c r="BC29" i="9"/>
  <c r="BC30" i="9"/>
  <c r="BC31" i="9"/>
  <c r="BC32" i="9"/>
  <c r="BC33" i="9"/>
  <c r="BC34" i="9"/>
  <c r="BC35" i="9"/>
  <c r="BC36" i="9"/>
  <c r="BC37" i="9"/>
  <c r="BC38" i="9"/>
  <c r="BC39" i="9"/>
  <c r="BC40" i="9"/>
  <c r="BC5" i="9"/>
  <c r="AY6" i="9"/>
  <c r="AY7" i="9"/>
  <c r="AY8" i="9"/>
  <c r="AY9" i="9"/>
  <c r="AY10" i="9"/>
  <c r="AY11" i="9"/>
  <c r="AY12" i="9"/>
  <c r="AY13" i="9"/>
  <c r="AY14" i="9"/>
  <c r="AY15" i="9"/>
  <c r="AY16" i="9"/>
  <c r="AY17" i="9"/>
  <c r="AY18" i="9"/>
  <c r="AY19" i="9"/>
  <c r="AY20" i="9"/>
  <c r="AY21" i="9"/>
  <c r="AY22" i="9"/>
  <c r="AY23" i="9"/>
  <c r="AY24" i="9"/>
  <c r="AY25" i="9"/>
  <c r="AY26" i="9"/>
  <c r="AY27" i="9"/>
  <c r="AY28" i="9"/>
  <c r="AY29" i="9"/>
  <c r="AY30" i="9"/>
  <c r="AY31" i="9"/>
  <c r="AY32" i="9"/>
  <c r="AY33" i="9"/>
  <c r="AY34" i="9"/>
  <c r="AY35" i="9"/>
  <c r="AY36" i="9"/>
  <c r="AY37" i="9"/>
  <c r="AY38" i="9"/>
  <c r="AY39" i="9"/>
  <c r="AY40" i="9"/>
  <c r="AY5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X19" i="9"/>
  <c r="AX20" i="9"/>
  <c r="AX21" i="9"/>
  <c r="AX22" i="9"/>
  <c r="AX23" i="9"/>
  <c r="AX24" i="9"/>
  <c r="AX25" i="9"/>
  <c r="AX26" i="9"/>
  <c r="AX27" i="9"/>
  <c r="AX28" i="9"/>
  <c r="AX29" i="9"/>
  <c r="AX30" i="9"/>
  <c r="AX31" i="9"/>
  <c r="AX32" i="9"/>
  <c r="AX33" i="9"/>
  <c r="AX34" i="9"/>
  <c r="AX35" i="9"/>
  <c r="AX36" i="9"/>
  <c r="AX37" i="9"/>
  <c r="AX38" i="9"/>
  <c r="AX39" i="9"/>
  <c r="AX40" i="9"/>
  <c r="AX5" i="9"/>
  <c r="AU6" i="9"/>
  <c r="AU7" i="9"/>
  <c r="AU8" i="9"/>
  <c r="AU9" i="9"/>
  <c r="AU10" i="9"/>
  <c r="AU11" i="9"/>
  <c r="AU12" i="9"/>
  <c r="AU13" i="9"/>
  <c r="AU14" i="9"/>
  <c r="AU15" i="9"/>
  <c r="AU16" i="9"/>
  <c r="AU17" i="9"/>
  <c r="AU18" i="9"/>
  <c r="AU19" i="9"/>
  <c r="AU20" i="9"/>
  <c r="AU21" i="9"/>
  <c r="AU22" i="9"/>
  <c r="AU23" i="9"/>
  <c r="AU24" i="9"/>
  <c r="AU25" i="9"/>
  <c r="AU26" i="9"/>
  <c r="AU27" i="9"/>
  <c r="AU28" i="9"/>
  <c r="AU29" i="9"/>
  <c r="AU30" i="9"/>
  <c r="AU31" i="9"/>
  <c r="AU32" i="9"/>
  <c r="AU33" i="9"/>
  <c r="AU34" i="9"/>
  <c r="AU35" i="9"/>
  <c r="AU36" i="9"/>
  <c r="AU37" i="9"/>
  <c r="AU38" i="9"/>
  <c r="AU39" i="9"/>
  <c r="AU40" i="9"/>
  <c r="AU5" i="9"/>
  <c r="AQ6" i="9"/>
  <c r="AQ7" i="9"/>
  <c r="AQ8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5" i="9"/>
  <c r="AL6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5" i="9"/>
  <c r="AC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5" i="9"/>
  <c r="Y6" i="9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5" i="9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5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5" i="9"/>
  <c r="BL6" i="8"/>
  <c r="BL7" i="8"/>
  <c r="BL8" i="8"/>
  <c r="BL9" i="8"/>
  <c r="BL10" i="8"/>
  <c r="BL11" i="8"/>
  <c r="BL12" i="8"/>
  <c r="BL13" i="8"/>
  <c r="BL14" i="8"/>
  <c r="BL15" i="8"/>
  <c r="BL16" i="8"/>
  <c r="BL17" i="8"/>
  <c r="BL18" i="8"/>
  <c r="BL19" i="8"/>
  <c r="BL20" i="8"/>
  <c r="BL21" i="8"/>
  <c r="BL22" i="8"/>
  <c r="BL23" i="8"/>
  <c r="BL24" i="8"/>
  <c r="BL25" i="8"/>
  <c r="BL26" i="8"/>
  <c r="BL27" i="8"/>
  <c r="BL28" i="8"/>
  <c r="BL29" i="8"/>
  <c r="BL30" i="8"/>
  <c r="BL31" i="8"/>
  <c r="BL32" i="8"/>
  <c r="BL33" i="8"/>
  <c r="BL34" i="8"/>
  <c r="BL35" i="8"/>
  <c r="BL36" i="8"/>
  <c r="BL37" i="8"/>
  <c r="BL38" i="8"/>
  <c r="BL39" i="8"/>
  <c r="BL40" i="8"/>
  <c r="BL5" i="8"/>
  <c r="BH6" i="8"/>
  <c r="BH7" i="8"/>
  <c r="BH8" i="8"/>
  <c r="BH9" i="8"/>
  <c r="BH10" i="8"/>
  <c r="BH11" i="8"/>
  <c r="BH12" i="8"/>
  <c r="BH13" i="8"/>
  <c r="BH14" i="8"/>
  <c r="BH15" i="8"/>
  <c r="BH16" i="8"/>
  <c r="BH17" i="8"/>
  <c r="BH18" i="8"/>
  <c r="BH19" i="8"/>
  <c r="BH20" i="8"/>
  <c r="BH21" i="8"/>
  <c r="BH22" i="8"/>
  <c r="BH23" i="8"/>
  <c r="BH24" i="8"/>
  <c r="BH25" i="8"/>
  <c r="BH26" i="8"/>
  <c r="BH27" i="8"/>
  <c r="BH28" i="8"/>
  <c r="BH29" i="8"/>
  <c r="BH30" i="8"/>
  <c r="BH31" i="8"/>
  <c r="BH32" i="8"/>
  <c r="BH33" i="8"/>
  <c r="BH34" i="8"/>
  <c r="BH35" i="8"/>
  <c r="BH36" i="8"/>
  <c r="BH37" i="8"/>
  <c r="BH38" i="8"/>
  <c r="BH39" i="8"/>
  <c r="BH40" i="8"/>
  <c r="BH5" i="8"/>
  <c r="BD6" i="8"/>
  <c r="BD7" i="8"/>
  <c r="BD8" i="8"/>
  <c r="BD9" i="8"/>
  <c r="BD10" i="8"/>
  <c r="BD11" i="8"/>
  <c r="BD12" i="8"/>
  <c r="BD13" i="8"/>
  <c r="BD14" i="8"/>
  <c r="BD15" i="8"/>
  <c r="BD16" i="8"/>
  <c r="BD17" i="8"/>
  <c r="BD18" i="8"/>
  <c r="BD19" i="8"/>
  <c r="BD20" i="8"/>
  <c r="BD21" i="8"/>
  <c r="BD22" i="8"/>
  <c r="BD23" i="8"/>
  <c r="BD24" i="8"/>
  <c r="BD25" i="8"/>
  <c r="BD26" i="8"/>
  <c r="BD27" i="8"/>
  <c r="BD28" i="8"/>
  <c r="BD29" i="8"/>
  <c r="BD30" i="8"/>
  <c r="BD31" i="8"/>
  <c r="BD32" i="8"/>
  <c r="BD33" i="8"/>
  <c r="BD34" i="8"/>
  <c r="BD35" i="8"/>
  <c r="BD36" i="8"/>
  <c r="BD37" i="8"/>
  <c r="BD38" i="8"/>
  <c r="BD39" i="8"/>
  <c r="BD40" i="8"/>
  <c r="BD5" i="8"/>
  <c r="AY6" i="8"/>
  <c r="AZ6" i="8"/>
  <c r="AY7" i="8"/>
  <c r="AZ7" i="8"/>
  <c r="AY8" i="8"/>
  <c r="AZ8" i="8"/>
  <c r="AY9" i="8"/>
  <c r="AZ9" i="8"/>
  <c r="AY10" i="8"/>
  <c r="AZ10" i="8"/>
  <c r="AY11" i="8"/>
  <c r="AZ11" i="8"/>
  <c r="AY12" i="8"/>
  <c r="AZ12" i="8"/>
  <c r="AY13" i="8"/>
  <c r="AZ13" i="8"/>
  <c r="AY14" i="8"/>
  <c r="AZ14" i="8"/>
  <c r="AY15" i="8"/>
  <c r="AZ15" i="8"/>
  <c r="AY16" i="8"/>
  <c r="AZ16" i="8"/>
  <c r="AY17" i="8"/>
  <c r="AZ17" i="8"/>
  <c r="AY18" i="8"/>
  <c r="AZ18" i="8"/>
  <c r="AY19" i="8"/>
  <c r="AZ19" i="8"/>
  <c r="AY20" i="8"/>
  <c r="AZ20" i="8"/>
  <c r="AY21" i="8"/>
  <c r="AZ21" i="8"/>
  <c r="AY22" i="8"/>
  <c r="AZ22" i="8"/>
  <c r="AY23" i="8"/>
  <c r="AZ23" i="8"/>
  <c r="AY24" i="8"/>
  <c r="AZ24" i="8"/>
  <c r="AY25" i="8"/>
  <c r="AZ25" i="8"/>
  <c r="AY26" i="8"/>
  <c r="AZ26" i="8"/>
  <c r="AY27" i="8"/>
  <c r="AZ27" i="8"/>
  <c r="AY28" i="8"/>
  <c r="AZ28" i="8"/>
  <c r="AY29" i="8"/>
  <c r="AZ29" i="8"/>
  <c r="AY30" i="8"/>
  <c r="AZ30" i="8"/>
  <c r="AY31" i="8"/>
  <c r="AZ31" i="8"/>
  <c r="AY32" i="8"/>
  <c r="AZ32" i="8"/>
  <c r="AY33" i="8"/>
  <c r="AZ33" i="8"/>
  <c r="AY34" i="8"/>
  <c r="AZ34" i="8"/>
  <c r="AY35" i="8"/>
  <c r="AZ35" i="8"/>
  <c r="AY36" i="8"/>
  <c r="AZ36" i="8"/>
  <c r="AY37" i="8"/>
  <c r="AZ37" i="8"/>
  <c r="AY38" i="8"/>
  <c r="AZ38" i="8"/>
  <c r="AY39" i="8"/>
  <c r="AZ39" i="8"/>
  <c r="AY40" i="8"/>
  <c r="AZ40" i="8"/>
  <c r="AZ5" i="8"/>
  <c r="AY5" i="8"/>
  <c r="AV6" i="8"/>
  <c r="AV7" i="8"/>
  <c r="AV8" i="8"/>
  <c r="AV9" i="8"/>
  <c r="AV10" i="8"/>
  <c r="AV11" i="8"/>
  <c r="AV12" i="8"/>
  <c r="AV13" i="8"/>
  <c r="AV14" i="8"/>
  <c r="AV15" i="8"/>
  <c r="AV16" i="8"/>
  <c r="AV17" i="8"/>
  <c r="AV18" i="8"/>
  <c r="AV19" i="8"/>
  <c r="AV20" i="8"/>
  <c r="AV21" i="8"/>
  <c r="AV22" i="8"/>
  <c r="AV23" i="8"/>
  <c r="AV24" i="8"/>
  <c r="AV25" i="8"/>
  <c r="AV26" i="8"/>
  <c r="AV27" i="8"/>
  <c r="AV28" i="8"/>
  <c r="AV29" i="8"/>
  <c r="AV30" i="8"/>
  <c r="AV31" i="8"/>
  <c r="AV32" i="8"/>
  <c r="AV33" i="8"/>
  <c r="AV34" i="8"/>
  <c r="AV35" i="8"/>
  <c r="AV36" i="8"/>
  <c r="AV37" i="8"/>
  <c r="AV38" i="8"/>
  <c r="AV39" i="8"/>
  <c r="AV40" i="8"/>
  <c r="AV5" i="8"/>
  <c r="AS6" i="8"/>
  <c r="AS7" i="8"/>
  <c r="AS8" i="8"/>
  <c r="AS9" i="8"/>
  <c r="AS10" i="8"/>
  <c r="AS11" i="8"/>
  <c r="AS12" i="8"/>
  <c r="AS13" i="8"/>
  <c r="AS14" i="8"/>
  <c r="AS15" i="8"/>
  <c r="AS16" i="8"/>
  <c r="AS17" i="8"/>
  <c r="AS18" i="8"/>
  <c r="AS19" i="8"/>
  <c r="AS20" i="8"/>
  <c r="AS21" i="8"/>
  <c r="AS22" i="8"/>
  <c r="AS23" i="8"/>
  <c r="AS24" i="8"/>
  <c r="AS25" i="8"/>
  <c r="AS26" i="8"/>
  <c r="AS27" i="8"/>
  <c r="AS28" i="8"/>
  <c r="AS29" i="8"/>
  <c r="AS30" i="8"/>
  <c r="AS31" i="8"/>
  <c r="AS32" i="8"/>
  <c r="AS33" i="8"/>
  <c r="AS34" i="8"/>
  <c r="AS35" i="8"/>
  <c r="AS36" i="8"/>
  <c r="AS37" i="8"/>
  <c r="AS38" i="8"/>
  <c r="AS39" i="8"/>
  <c r="AS40" i="8"/>
  <c r="AS5" i="8"/>
  <c r="AN6" i="8"/>
  <c r="AN7" i="8"/>
  <c r="AN8" i="8"/>
  <c r="AN9" i="8"/>
  <c r="AN10" i="8"/>
  <c r="AN11" i="8"/>
  <c r="AN12" i="8"/>
  <c r="AN13" i="8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N32" i="8"/>
  <c r="AN33" i="8"/>
  <c r="AN34" i="8"/>
  <c r="AN35" i="8"/>
  <c r="AN36" i="8"/>
  <c r="AN37" i="8"/>
  <c r="AN38" i="8"/>
  <c r="AN39" i="8"/>
  <c r="AN40" i="8"/>
  <c r="AN5" i="8"/>
  <c r="S5" i="8"/>
  <c r="AK6" i="8"/>
  <c r="AK7" i="8"/>
  <c r="AK8" i="8"/>
  <c r="AK9" i="8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37" i="8"/>
  <c r="AK38" i="8"/>
  <c r="AK39" i="8"/>
  <c r="AK40" i="8"/>
  <c r="AK5" i="8"/>
  <c r="AJ6" i="8"/>
  <c r="AJ7" i="8"/>
  <c r="AJ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5" i="8"/>
  <c r="AG6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25" i="8"/>
  <c r="AG26" i="8"/>
  <c r="AG27" i="8"/>
  <c r="AG28" i="8"/>
  <c r="AG29" i="8"/>
  <c r="AG30" i="8"/>
  <c r="AG31" i="8"/>
  <c r="AG32" i="8"/>
  <c r="AG33" i="8"/>
  <c r="AG34" i="8"/>
  <c r="AG35" i="8"/>
  <c r="AG36" i="8"/>
  <c r="AG37" i="8"/>
  <c r="AG38" i="8"/>
  <c r="AG39" i="8"/>
  <c r="AG40" i="8"/>
  <c r="AG5" i="8"/>
  <c r="AD6" i="8"/>
  <c r="AD7" i="8"/>
  <c r="AD8" i="8"/>
  <c r="AD9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5" i="8"/>
  <c r="Z6" i="8"/>
  <c r="Z7" i="8"/>
  <c r="Z8" i="8"/>
  <c r="Z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Z5" i="8"/>
  <c r="V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5" i="8"/>
</calcChain>
</file>

<file path=xl/sharedStrings.xml><?xml version="1.0" encoding="utf-8"?>
<sst xmlns="http://schemas.openxmlformats.org/spreadsheetml/2006/main" count="867" uniqueCount="107">
  <si>
    <t>Классы</t>
  </si>
  <si>
    <t>Задание</t>
  </si>
  <si>
    <t>МСУ</t>
  </si>
  <si>
    <t>Приморский край</t>
  </si>
  <si>
    <t>Лазовский муниципальный округ</t>
  </si>
  <si>
    <t>Владивостокский городской округ</t>
  </si>
  <si>
    <t>Артемовский городской округ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</si>
  <si>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</si>
  <si>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</si>
  <si>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</si>
  <si>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</si>
  <si>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</si>
  <si>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Октябрьский муниципальный округ</t>
  </si>
  <si>
    <t>Анучинский муниципальный округ</t>
  </si>
  <si>
    <t>Ханкайский муниципальный округ</t>
  </si>
  <si>
    <t>Большой Камень</t>
  </si>
  <si>
    <t>Дальнереченский муниципальный район</t>
  </si>
  <si>
    <t>Фокино</t>
  </si>
  <si>
    <t>Дальнереченский городской округ</t>
  </si>
  <si>
    <t>Пожарский муниципальный округ</t>
  </si>
  <si>
    <t>Партизанский городской округ</t>
  </si>
  <si>
    <t>Спасск-Дальний</t>
  </si>
  <si>
    <t>Уссурийский городской округ</t>
  </si>
  <si>
    <t>Шкотовский муниципальный округ</t>
  </si>
  <si>
    <t>Кировский муниципальный район</t>
  </si>
  <si>
    <t>Хорольский муниципальный округ</t>
  </si>
  <si>
    <t>Чугуевский муниципальный округ</t>
  </si>
  <si>
    <t>Спасский муниципальный район</t>
  </si>
  <si>
    <t>Тернейский муниципальный округ</t>
  </si>
  <si>
    <t>Арсеньевский городской округ</t>
  </si>
  <si>
    <t>Пограничный муниципальный округ</t>
  </si>
  <si>
    <t>Надеждинский муниципальный район</t>
  </si>
  <si>
    <t>Хасанский муниципальный округ</t>
  </si>
  <si>
    <t>Находкинский городской округ</t>
  </si>
  <si>
    <t>Дальнегорский городской округ</t>
  </si>
  <si>
    <t>Лесозаводский городской округ</t>
  </si>
  <si>
    <t>6 классы</t>
  </si>
  <si>
    <t>7 классы</t>
  </si>
  <si>
    <t>8 классы</t>
  </si>
  <si>
    <t>5.1</t>
  </si>
  <si>
    <t>5.2</t>
  </si>
  <si>
    <t>Уровень заданий</t>
  </si>
  <si>
    <t>Базовый</t>
  </si>
  <si>
    <t>Повышенный</t>
  </si>
  <si>
    <t>10 классы</t>
  </si>
  <si>
    <t>Уважаемые коллеги!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</si>
  <si>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</si>
  <si>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</si>
  <si>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</si>
  <si>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</si>
  <si>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</si>
  <si>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</si>
  <si>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</si>
  <si>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</si>
  <si>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</si>
  <si>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таблице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</si>
  <si>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Михайловский муниципальный округ</t>
  </si>
  <si>
    <t>Красноармейский муниципальный округ</t>
  </si>
  <si>
    <t>РФ</t>
  </si>
  <si>
    <t>Задания</t>
  </si>
  <si>
    <t>6.1</t>
  </si>
  <si>
    <t>6.2</t>
  </si>
  <si>
    <t>9.1</t>
  </si>
  <si>
    <t>9.2</t>
  </si>
  <si>
    <t>8.1</t>
  </si>
  <si>
    <t>8.2</t>
  </si>
  <si>
    <t>10.1</t>
  </si>
  <si>
    <t>10.2</t>
  </si>
  <si>
    <t>4.1</t>
  </si>
  <si>
    <t>4.2</t>
  </si>
  <si>
    <t>нет</t>
  </si>
  <si>
    <t>В таблице представлены данные по достижению планируемых результатов участниками всероссийской проверочной работы (далее – ВПР) за 2023-2025 гг. по следующим показателям ожидаемой решаемости :</t>
  </si>
  <si>
    <t>1.1</t>
  </si>
  <si>
    <t>1.2</t>
  </si>
  <si>
    <t xml:space="preserve">2. </t>
  </si>
  <si>
    <t>3.1</t>
  </si>
  <si>
    <t>3.2</t>
  </si>
  <si>
    <t xml:space="preserve">4. </t>
  </si>
  <si>
    <t>7.1</t>
  </si>
  <si>
    <t>7.2</t>
  </si>
  <si>
    <t>8.3</t>
  </si>
  <si>
    <t xml:space="preserve">6. </t>
  </si>
  <si>
    <t xml:space="preserve">8. </t>
  </si>
  <si>
    <t>9.3</t>
  </si>
  <si>
    <t xml:space="preserve">3. </t>
  </si>
  <si>
    <t xml:space="preserve">5. </t>
  </si>
  <si>
    <t xml:space="preserve">7. </t>
  </si>
  <si>
    <t>10.3</t>
  </si>
  <si>
    <t>7.3</t>
  </si>
  <si>
    <t>-</t>
  </si>
  <si>
    <t>Зеленым цветом выделены задания, результаты которых выше коридора ожидаемой решаемости.</t>
  </si>
  <si>
    <t>Средн.6</t>
  </si>
  <si>
    <t>Среднее</t>
  </si>
  <si>
    <t>Средн.9</t>
  </si>
  <si>
    <t>Средн.7</t>
  </si>
  <si>
    <t>Средн.8</t>
  </si>
  <si>
    <t>Средн.1</t>
  </si>
  <si>
    <t>Средн.3</t>
  </si>
  <si>
    <t>Средн.5</t>
  </si>
  <si>
    <t>Средн.4</t>
  </si>
  <si>
    <t>Средн.10</t>
  </si>
  <si>
    <t>1-7</t>
  </si>
  <si>
    <t>1-6</t>
  </si>
  <si>
    <t>1-8</t>
  </si>
  <si>
    <t>1-7, 9, 10</t>
  </si>
  <si>
    <t>7, 9</t>
  </si>
  <si>
    <t>1-6,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</si>
</sst>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5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8" fillId="0" borderId="0" xfId="0" applyFont="1"/>
    <xf numFmtId="0" fontId="8" fillId="0" borderId="6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8" fillId="0" borderId="6" xfId="0" applyFont="1" applyBorder="1"/>
    <xf numFmtId="0" fontId="0" fillId="0" borderId="6" xfId="0" applyBorder="1"/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2" borderId="0" xfId="0" applyFill="1"/>
    <xf numFmtId="0" fontId="8" fillId="2" borderId="6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6" xfId="0" applyFont="1" applyFill="1" applyBorder="1"/>
    <xf numFmtId="2" fontId="8" fillId="3" borderId="6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13" fillId="0" borderId="0" xfId="0" applyFont="1"/>
    <xf numFmtId="0" fontId="0" fillId="0" borderId="0" xfId="0" applyBorder="1"/>
    <xf numFmtId="2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 vertical="center"/>
    </xf>
    <xf numFmtId="0" fontId="8" fillId="2" borderId="6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8" fillId="0" borderId="0" xfId="0" applyFont="1" applyFill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/>
    </xf>
    <xf numFmtId="0" fontId="0" fillId="2" borderId="6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0D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4"/>
  <sheetViews>
    <sheetView tabSelected="1" workbookViewId="0">
      <selection activeCell="C14" sqref="C14"/>
    </sheetView>
  </sheetViews>
  <sheetFormatPr defaultRowHeight="15" x14ac:dyDescent="0.25"/>
  <cols>
    <col min="3" max="3" width="32.7109375" customWidth="1"/>
    <col min="4" max="4" width="67" customWidth="1"/>
  </cols>
  <sheetData>
    <row r="2" spans="3:11" ht="18.75" x14ac:dyDescent="0.25">
      <c r="C2" s="66" t="s">
        <v>45</v>
      </c>
      <c r="D2" s="66"/>
      <c r="E2" s="66"/>
      <c r="F2" s="66"/>
      <c r="G2" s="66"/>
      <c r="H2" s="66"/>
      <c r="I2" s="66"/>
      <c r="J2" s="66"/>
      <c r="K2" s="66"/>
    </row>
    <row r="3" spans="3:11" ht="18.75" x14ac:dyDescent="0.25">
      <c r="C3" s="9"/>
      <c r="D3" s="10"/>
    </row>
    <row r="4" spans="3:11" ht="45.75" customHeight="1" x14ac:dyDescent="0.25">
      <c r="C4" s="67" t="s">
        <v>71</v>
      </c>
      <c r="D4" s="67"/>
      <c r="E4" s="67"/>
      <c r="F4" s="67"/>
      <c r="G4" s="67"/>
      <c r="H4" s="67"/>
      <c r="I4" s="67"/>
      <c r="J4" s="67"/>
      <c r="K4" s="67"/>
    </row>
    <row r="5" spans="3:11" ht="15.75" thickBot="1" x14ac:dyDescent="0.3">
      <c r="C5" s="9"/>
      <c r="D5" s="9"/>
    </row>
    <row r="6" spans="3:11" ht="18.75" x14ac:dyDescent="0.25">
      <c r="C6" s="68" t="s">
        <v>46</v>
      </c>
      <c r="D6" s="11" t="s">
        <v>47</v>
      </c>
    </row>
    <row r="7" spans="3:11" ht="15.75" thickBot="1" x14ac:dyDescent="0.3">
      <c r="C7" s="69"/>
      <c r="D7" s="12" t="s">
        <v>48</v>
      </c>
    </row>
    <row r="8" spans="3:11" ht="19.5" thickBot="1" x14ac:dyDescent="0.3">
      <c r="C8" s="13" t="s">
        <v>49</v>
      </c>
      <c r="D8" s="14" t="s">
        <v>50</v>
      </c>
    </row>
    <row r="9" spans="3:11" ht="19.5" thickBot="1" x14ac:dyDescent="0.3">
      <c r="C9" s="13" t="s">
        <v>51</v>
      </c>
      <c r="D9" s="14" t="s">
        <v>52</v>
      </c>
    </row>
    <row r="10" spans="3:11" ht="19.5" thickBot="1" x14ac:dyDescent="0.3">
      <c r="C10" s="13" t="s">
        <v>53</v>
      </c>
      <c r="D10" s="14" t="s">
        <v>54</v>
      </c>
    </row>
    <row r="11" spans="3:11" x14ac:dyDescent="0.25">
      <c r="C11" s="9"/>
      <c r="D11" s="9"/>
    </row>
    <row r="12" spans="3:11" x14ac:dyDescent="0.25">
      <c r="C12" s="9"/>
      <c r="D12" s="9"/>
    </row>
    <row r="13" spans="3:11" ht="38.25" customHeight="1" x14ac:dyDescent="0.25">
      <c r="C13" s="67" t="s">
        <v>55</v>
      </c>
      <c r="D13" s="67"/>
      <c r="E13" s="67"/>
      <c r="F13" s="67"/>
      <c r="G13" s="67"/>
      <c r="H13" s="67"/>
      <c r="I13" s="67"/>
      <c r="J13" s="67"/>
      <c r="K13" s="67"/>
    </row>
    <row r="14" spans="3:11" ht="18.75" x14ac:dyDescent="0.3">
      <c r="C14" s="38" t="s">
        <v>90</v>
      </c>
    </row>
  </sheetData>
  <mergeCells count="4">
    <mergeCell ref="C2:K2"/>
    <mergeCell ref="C4:K4"/>
    <mergeCell ref="C6:C7"/>
    <mergeCell ref="C13:K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1"/>
  <sheetViews>
    <sheetView zoomScaleNormal="100" workbookViewId="0"/>
  </sheetViews>
  <sheetFormatPr defaultRowHeight="15" x14ac:dyDescent="0.25"/>
  <cols>
    <col min="1" max="1" width="40" bestFit="1" customWidth="1"/>
    <col min="2" max="25" width="8.7109375" customWidth="1"/>
    <col min="29" max="33" width="9.7109375" customWidth="1"/>
    <col min="34" max="34" width="11.7109375" bestFit="1" customWidth="1"/>
    <col min="46" max="46" width="9.7109375" customWidth="1"/>
    <col min="49" max="49" width="11" bestFit="1" customWidth="1"/>
  </cols>
  <sheetData>
    <row r="1" spans="1:56" x14ac:dyDescent="0.25">
      <c r="A1" s="2" t="s">
        <v>0</v>
      </c>
      <c r="B1" s="81" t="s">
        <v>36</v>
      </c>
      <c r="C1" s="74"/>
      <c r="D1" s="74"/>
      <c r="E1" s="74"/>
      <c r="F1" s="74"/>
      <c r="G1" s="74"/>
      <c r="H1" s="81" t="s">
        <v>37</v>
      </c>
      <c r="I1" s="74"/>
      <c r="J1" s="74"/>
      <c r="K1" s="74"/>
      <c r="L1" s="74"/>
      <c r="M1" s="74"/>
      <c r="N1" s="82" t="s">
        <v>38</v>
      </c>
      <c r="O1" s="83"/>
      <c r="P1" s="83"/>
      <c r="Q1" s="83"/>
      <c r="R1" s="83"/>
      <c r="S1" s="84"/>
      <c r="T1" s="73" t="s">
        <v>44</v>
      </c>
      <c r="U1" s="74"/>
      <c r="V1" s="74"/>
      <c r="W1" s="74"/>
      <c r="X1" s="74"/>
      <c r="Y1" s="75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</row>
    <row r="2" spans="1:56" x14ac:dyDescent="0.25">
      <c r="A2" s="1" t="s">
        <v>41</v>
      </c>
      <c r="B2" s="75" t="s">
        <v>42</v>
      </c>
      <c r="C2" s="76"/>
      <c r="D2" s="76"/>
      <c r="E2" s="76" t="s">
        <v>43</v>
      </c>
      <c r="F2" s="76"/>
      <c r="G2" s="77"/>
      <c r="H2" s="75" t="s">
        <v>42</v>
      </c>
      <c r="I2" s="76"/>
      <c r="J2" s="76"/>
      <c r="K2" s="76" t="s">
        <v>43</v>
      </c>
      <c r="L2" s="76"/>
      <c r="M2" s="77"/>
      <c r="N2" s="75" t="s">
        <v>42</v>
      </c>
      <c r="O2" s="76"/>
      <c r="P2" s="76"/>
      <c r="Q2" s="75" t="s">
        <v>43</v>
      </c>
      <c r="R2" s="76"/>
      <c r="S2" s="76"/>
      <c r="T2" s="73" t="s">
        <v>42</v>
      </c>
      <c r="U2" s="74"/>
      <c r="V2" s="75"/>
      <c r="W2" s="73" t="s">
        <v>43</v>
      </c>
      <c r="X2" s="74"/>
      <c r="Y2" s="75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39"/>
    </row>
    <row r="3" spans="1:56" s="8" customFormat="1" x14ac:dyDescent="0.25">
      <c r="A3" s="6" t="s">
        <v>1</v>
      </c>
      <c r="B3" s="70" t="s">
        <v>101</v>
      </c>
      <c r="C3" s="71"/>
      <c r="D3" s="7" t="s">
        <v>102</v>
      </c>
      <c r="E3" s="72">
        <v>8</v>
      </c>
      <c r="F3" s="71"/>
      <c r="G3" s="64">
        <v>7</v>
      </c>
      <c r="H3" s="70" t="s">
        <v>103</v>
      </c>
      <c r="I3" s="71"/>
      <c r="J3" s="7" t="s">
        <v>101</v>
      </c>
      <c r="K3" s="78">
        <v>9</v>
      </c>
      <c r="L3" s="70"/>
      <c r="M3" s="64">
        <v>8</v>
      </c>
      <c r="N3" s="79" t="s">
        <v>104</v>
      </c>
      <c r="O3" s="70"/>
      <c r="P3" s="7" t="s">
        <v>101</v>
      </c>
      <c r="Q3" s="78">
        <v>8</v>
      </c>
      <c r="R3" s="70"/>
      <c r="S3" s="65">
        <v>8</v>
      </c>
      <c r="T3" s="80" t="s">
        <v>70</v>
      </c>
      <c r="U3" s="70"/>
      <c r="V3" s="37" t="s">
        <v>106</v>
      </c>
      <c r="W3" s="80" t="s">
        <v>70</v>
      </c>
      <c r="X3" s="70"/>
      <c r="Y3" s="37" t="s">
        <v>105</v>
      </c>
      <c r="AC3" s="49"/>
      <c r="AD3" s="49"/>
      <c r="AE3" s="45"/>
      <c r="AF3" s="49"/>
      <c r="AG3" s="49"/>
      <c r="AH3" s="45"/>
      <c r="AI3" s="49"/>
      <c r="AJ3" s="49"/>
      <c r="AK3" s="45"/>
      <c r="AL3" s="49"/>
      <c r="AM3" s="49"/>
      <c r="AN3" s="45"/>
      <c r="AO3" s="46"/>
      <c r="AP3" s="46"/>
      <c r="AQ3" s="45"/>
      <c r="AR3" s="49"/>
      <c r="AS3" s="49"/>
      <c r="AT3" s="45"/>
      <c r="AU3" s="49"/>
      <c r="AV3" s="49"/>
      <c r="AW3" s="45"/>
      <c r="AX3" s="49"/>
      <c r="AY3" s="49"/>
      <c r="AZ3" s="45"/>
      <c r="BA3" s="49"/>
      <c r="BB3" s="49"/>
      <c r="BC3" s="46"/>
    </row>
    <row r="4" spans="1:56" x14ac:dyDescent="0.25">
      <c r="A4" s="15" t="s">
        <v>2</v>
      </c>
      <c r="B4" s="20">
        <v>2023</v>
      </c>
      <c r="C4" s="20">
        <v>2024</v>
      </c>
      <c r="D4" s="20">
        <v>2025</v>
      </c>
      <c r="E4" s="21">
        <v>2023</v>
      </c>
      <c r="F4" s="20">
        <v>2024</v>
      </c>
      <c r="G4" s="24">
        <v>2025</v>
      </c>
      <c r="H4" s="20">
        <v>2023</v>
      </c>
      <c r="I4" s="20">
        <v>2024</v>
      </c>
      <c r="J4" s="20">
        <v>2025</v>
      </c>
      <c r="K4" s="21">
        <v>2023</v>
      </c>
      <c r="L4" s="20">
        <v>2024</v>
      </c>
      <c r="M4" s="24">
        <v>2025</v>
      </c>
      <c r="N4" s="21">
        <v>2023</v>
      </c>
      <c r="O4" s="20">
        <v>2024</v>
      </c>
      <c r="P4" s="20">
        <v>2025</v>
      </c>
      <c r="Q4" s="21">
        <v>2023</v>
      </c>
      <c r="R4" s="20">
        <v>2024</v>
      </c>
      <c r="S4" s="20">
        <v>2025</v>
      </c>
      <c r="T4" s="36">
        <v>2023</v>
      </c>
      <c r="U4" s="36">
        <v>2024</v>
      </c>
      <c r="V4" s="36">
        <v>2025</v>
      </c>
      <c r="W4" s="36">
        <v>2023</v>
      </c>
      <c r="X4" s="36">
        <v>2024</v>
      </c>
      <c r="Y4" s="36">
        <v>2025</v>
      </c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</row>
    <row r="5" spans="1:56" x14ac:dyDescent="0.25">
      <c r="A5" s="18" t="s">
        <v>58</v>
      </c>
      <c r="B5" s="60">
        <v>63.335714285714289</v>
      </c>
      <c r="C5" s="60">
        <v>64.132142857142853</v>
      </c>
      <c r="D5" s="60">
        <v>70.381666666666675</v>
      </c>
      <c r="E5" s="60">
        <v>51.226666666666667</v>
      </c>
      <c r="F5" s="60">
        <v>53.569999999999993</v>
      </c>
      <c r="G5" s="60">
        <v>63.233333333333327</v>
      </c>
      <c r="H5" s="60">
        <v>68.611874999999998</v>
      </c>
      <c r="I5" s="60">
        <v>69.615624999999994</v>
      </c>
      <c r="J5" s="60">
        <v>70.192857142857136</v>
      </c>
      <c r="K5" s="17">
        <v>46.386666666666663</v>
      </c>
      <c r="L5" s="60">
        <v>46.56</v>
      </c>
      <c r="M5" s="60">
        <v>51.54666666666666</v>
      </c>
      <c r="N5" s="60">
        <v>63.237222222222236</v>
      </c>
      <c r="O5" s="60">
        <v>64.143703703703693</v>
      </c>
      <c r="P5" s="60">
        <v>71.839285714285708</v>
      </c>
      <c r="Q5" s="62">
        <v>71.31</v>
      </c>
      <c r="R5" s="62">
        <v>72.680000000000007</v>
      </c>
      <c r="S5" s="63">
        <v>47.766666666666673</v>
      </c>
      <c r="T5" s="28" t="s">
        <v>89</v>
      </c>
      <c r="U5" s="28" t="s">
        <v>89</v>
      </c>
      <c r="V5" s="60">
        <v>79.019285714285715</v>
      </c>
      <c r="W5" s="28" t="s">
        <v>89</v>
      </c>
      <c r="X5" s="28" t="s">
        <v>89</v>
      </c>
      <c r="Y5" s="60">
        <v>62.283333333333339</v>
      </c>
      <c r="AC5" s="40"/>
      <c r="AD5" s="40"/>
      <c r="AE5" s="40"/>
      <c r="AF5" s="40"/>
      <c r="AG5" s="40"/>
      <c r="AH5" s="40"/>
      <c r="AI5" s="42"/>
      <c r="AJ5" s="42"/>
      <c r="AK5" s="42"/>
      <c r="AL5" s="42"/>
      <c r="AM5" s="42"/>
      <c r="AN5" s="42"/>
      <c r="AO5" s="42"/>
      <c r="AP5" s="42"/>
      <c r="AQ5" s="41"/>
      <c r="AR5" s="42"/>
      <c r="AS5" s="42"/>
      <c r="AT5" s="42"/>
      <c r="AU5" s="42"/>
      <c r="AV5" s="42"/>
      <c r="AW5" s="42"/>
      <c r="AX5" s="43"/>
      <c r="AY5" s="43"/>
      <c r="AZ5" s="42"/>
      <c r="BA5" s="43"/>
      <c r="BB5" s="43"/>
      <c r="BC5" s="42"/>
    </row>
    <row r="6" spans="1:56" s="4" customFormat="1" x14ac:dyDescent="0.25">
      <c r="A6" s="29" t="s">
        <v>3</v>
      </c>
      <c r="B6" s="30">
        <v>61.901428571428575</v>
      </c>
      <c r="C6" s="30">
        <v>61.98714285714285</v>
      </c>
      <c r="D6" s="30">
        <v>70.020833333333329</v>
      </c>
      <c r="E6" s="30">
        <v>49.316666666666663</v>
      </c>
      <c r="F6" s="30">
        <v>50.016666666666673</v>
      </c>
      <c r="G6" s="30">
        <v>59.233333333333341</v>
      </c>
      <c r="H6" s="30">
        <v>67.221874999999997</v>
      </c>
      <c r="I6" s="30">
        <v>68.929374999999993</v>
      </c>
      <c r="J6" s="30">
        <v>69.877857142857138</v>
      </c>
      <c r="K6" s="30">
        <v>43.74666666666667</v>
      </c>
      <c r="L6" s="30">
        <v>42.053333333333335</v>
      </c>
      <c r="M6" s="30">
        <v>48.24</v>
      </c>
      <c r="N6" s="30">
        <v>62.330370370370375</v>
      </c>
      <c r="O6" s="30">
        <v>62.326851851851856</v>
      </c>
      <c r="P6" s="30">
        <v>71.31880952380952</v>
      </c>
      <c r="Q6" s="31">
        <v>68.900000000000006</v>
      </c>
      <c r="R6" s="31">
        <v>70.41</v>
      </c>
      <c r="S6" s="30">
        <v>44.526666666666671</v>
      </c>
      <c r="T6" s="31" t="s">
        <v>89</v>
      </c>
      <c r="U6" s="31" t="s">
        <v>89</v>
      </c>
      <c r="V6" s="30">
        <v>78.47999999999999</v>
      </c>
      <c r="W6" s="31" t="s">
        <v>89</v>
      </c>
      <c r="X6" s="31" t="s">
        <v>89</v>
      </c>
      <c r="Y6" s="30">
        <v>60.484999999999999</v>
      </c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</row>
    <row r="7" spans="1:56" x14ac:dyDescent="0.25">
      <c r="A7" s="19" t="s">
        <v>4</v>
      </c>
      <c r="B7" s="60">
        <v>53.713571428571434</v>
      </c>
      <c r="C7" s="60">
        <v>60.812857142857141</v>
      </c>
      <c r="D7" s="60">
        <v>61.169999999999995</v>
      </c>
      <c r="E7" s="60">
        <v>51.323333333333331</v>
      </c>
      <c r="F7" s="60">
        <v>38.58</v>
      </c>
      <c r="G7" s="60">
        <v>54.139999999999993</v>
      </c>
      <c r="H7" s="60">
        <v>53.720625000000005</v>
      </c>
      <c r="I7" s="60">
        <v>54.166250000000005</v>
      </c>
      <c r="J7" s="60">
        <v>62.697857142857153</v>
      </c>
      <c r="K7" s="17">
        <v>56.353333333333332</v>
      </c>
      <c r="L7" s="60">
        <v>40.473333333333336</v>
      </c>
      <c r="M7" s="60">
        <v>33.333333333333336</v>
      </c>
      <c r="N7" s="60">
        <v>51.17407407407407</v>
      </c>
      <c r="O7" s="60">
        <v>71.037592592592603</v>
      </c>
      <c r="P7" s="60">
        <v>63.556428571428569</v>
      </c>
      <c r="Q7" s="62">
        <v>70.59</v>
      </c>
      <c r="R7" s="62">
        <v>79.17</v>
      </c>
      <c r="S7" s="63">
        <v>32.06666666666667</v>
      </c>
      <c r="T7" s="28" t="s">
        <v>89</v>
      </c>
      <c r="U7" s="28" t="s">
        <v>89</v>
      </c>
      <c r="V7" s="62" t="s">
        <v>89</v>
      </c>
      <c r="W7" s="28" t="s">
        <v>89</v>
      </c>
      <c r="X7" s="28" t="s">
        <v>89</v>
      </c>
      <c r="Y7" s="62" t="s">
        <v>89</v>
      </c>
      <c r="AC7" s="40"/>
      <c r="AD7" s="40"/>
      <c r="AE7" s="40"/>
      <c r="AF7" s="40"/>
      <c r="AG7" s="40"/>
      <c r="AH7" s="40"/>
      <c r="AI7" s="42"/>
      <c r="AJ7" s="42"/>
      <c r="AK7" s="42"/>
      <c r="AL7" s="42"/>
      <c r="AM7" s="42"/>
      <c r="AN7" s="42"/>
      <c r="AO7" s="42"/>
      <c r="AP7" s="42"/>
      <c r="AQ7" s="44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</row>
    <row r="8" spans="1:56" x14ac:dyDescent="0.25">
      <c r="A8" s="19" t="s">
        <v>5</v>
      </c>
      <c r="B8" s="60">
        <v>61.531428571428577</v>
      </c>
      <c r="C8" s="60">
        <v>60.76</v>
      </c>
      <c r="D8" s="60">
        <v>68.84</v>
      </c>
      <c r="E8" s="60">
        <v>50.556666666666672</v>
      </c>
      <c r="F8" s="60">
        <v>48.706666666666671</v>
      </c>
      <c r="G8" s="60">
        <v>60.23</v>
      </c>
      <c r="H8" s="60">
        <v>66.857500000000002</v>
      </c>
      <c r="I8" s="60">
        <v>67.161249999999995</v>
      </c>
      <c r="J8" s="60">
        <v>65.491428571428557</v>
      </c>
      <c r="K8" s="17">
        <v>44.916666666666664</v>
      </c>
      <c r="L8" s="60">
        <v>42.51</v>
      </c>
      <c r="M8" s="60">
        <v>49.576666666666675</v>
      </c>
      <c r="N8" s="60">
        <v>62.64870370370371</v>
      </c>
      <c r="O8" s="60">
        <v>60.537407407407414</v>
      </c>
      <c r="P8" s="60">
        <v>68.645238095238099</v>
      </c>
      <c r="Q8" s="62">
        <v>67.94</v>
      </c>
      <c r="R8" s="62">
        <v>64.2</v>
      </c>
      <c r="S8" s="63">
        <v>43.449999999999996</v>
      </c>
      <c r="T8" s="28" t="s">
        <v>89</v>
      </c>
      <c r="U8" s="28" t="s">
        <v>89</v>
      </c>
      <c r="V8" s="60">
        <v>73.944285714285712</v>
      </c>
      <c r="W8" s="28" t="s">
        <v>89</v>
      </c>
      <c r="X8" s="28" t="s">
        <v>89</v>
      </c>
      <c r="Y8" s="60">
        <v>60.18</v>
      </c>
      <c r="AC8" s="40"/>
      <c r="AD8" s="40"/>
      <c r="AE8" s="40"/>
      <c r="AF8" s="40"/>
      <c r="AG8" s="40"/>
      <c r="AH8" s="40"/>
      <c r="AI8" s="42"/>
      <c r="AJ8" s="42"/>
      <c r="AK8" s="42"/>
      <c r="AL8" s="42"/>
      <c r="AM8" s="42"/>
      <c r="AN8" s="42"/>
      <c r="AO8" s="42"/>
      <c r="AP8" s="42"/>
      <c r="AQ8" s="44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</row>
    <row r="9" spans="1:56" x14ac:dyDescent="0.25">
      <c r="A9" s="19" t="s">
        <v>6</v>
      </c>
      <c r="B9" s="60">
        <v>63.340714285714292</v>
      </c>
      <c r="C9" s="60">
        <v>59.985000000000014</v>
      </c>
      <c r="D9" s="60">
        <v>72.825000000000003</v>
      </c>
      <c r="E9" s="60">
        <v>48.616666666666667</v>
      </c>
      <c r="F9" s="60">
        <v>49.82</v>
      </c>
      <c r="G9" s="60">
        <v>58.26</v>
      </c>
      <c r="H9" s="60">
        <v>68.886250000000004</v>
      </c>
      <c r="I9" s="60">
        <v>71.880625000000009</v>
      </c>
      <c r="J9" s="60">
        <v>73.516428571428577</v>
      </c>
      <c r="K9" s="17">
        <v>39.74</v>
      </c>
      <c r="L9" s="60">
        <v>40.130000000000003</v>
      </c>
      <c r="M9" s="60">
        <v>47.663333333333334</v>
      </c>
      <c r="N9" s="60">
        <v>65.906851851851854</v>
      </c>
      <c r="O9" s="60">
        <v>64.598703703703706</v>
      </c>
      <c r="P9" s="60">
        <v>73.131190476190469</v>
      </c>
      <c r="Q9" s="62">
        <v>77.16</v>
      </c>
      <c r="R9" s="62">
        <v>76.5</v>
      </c>
      <c r="S9" s="63">
        <v>44.236666666666672</v>
      </c>
      <c r="T9" s="28" t="s">
        <v>89</v>
      </c>
      <c r="U9" s="28" t="s">
        <v>89</v>
      </c>
      <c r="V9" s="60">
        <v>78.371428571428581</v>
      </c>
      <c r="W9" s="28" t="s">
        <v>89</v>
      </c>
      <c r="X9" s="28" t="s">
        <v>89</v>
      </c>
      <c r="Y9" s="60">
        <v>49.25</v>
      </c>
      <c r="AC9" s="40"/>
      <c r="AD9" s="40"/>
      <c r="AE9" s="40"/>
      <c r="AF9" s="40"/>
      <c r="AG9" s="40"/>
      <c r="AH9" s="40"/>
      <c r="AI9" s="42"/>
      <c r="AJ9" s="42"/>
      <c r="AK9" s="42"/>
      <c r="AL9" s="42"/>
      <c r="AM9" s="42"/>
      <c r="AN9" s="42"/>
      <c r="AO9" s="42"/>
      <c r="AP9" s="42"/>
      <c r="AQ9" s="44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</row>
    <row r="10" spans="1:56" x14ac:dyDescent="0.25">
      <c r="A10" s="19" t="s">
        <v>7</v>
      </c>
      <c r="B10" s="60">
        <v>64.97</v>
      </c>
      <c r="C10" s="60">
        <v>67.340714285714284</v>
      </c>
      <c r="D10" s="60">
        <v>77.652499999999989</v>
      </c>
      <c r="E10" s="60">
        <v>53.24</v>
      </c>
      <c r="F10" s="60">
        <v>55.443333333333335</v>
      </c>
      <c r="G10" s="60">
        <v>48.916666666666664</v>
      </c>
      <c r="H10" s="60">
        <v>63.258125</v>
      </c>
      <c r="I10" s="60">
        <v>59.076875000000001</v>
      </c>
      <c r="J10" s="60">
        <v>75.53857142857143</v>
      </c>
      <c r="K10" s="17">
        <v>43.003333333333337</v>
      </c>
      <c r="L10" s="60">
        <v>56.436666666666667</v>
      </c>
      <c r="M10" s="60">
        <v>55.453333333333326</v>
      </c>
      <c r="N10" s="60">
        <v>71.69592592592592</v>
      </c>
      <c r="O10" s="60">
        <v>60.012407407407409</v>
      </c>
      <c r="P10" s="60">
        <v>79.763333333333335</v>
      </c>
      <c r="Q10" s="62">
        <v>79.010000000000005</v>
      </c>
      <c r="R10" s="62">
        <v>79.349999999999994</v>
      </c>
      <c r="S10" s="63">
        <v>59.349999999999994</v>
      </c>
      <c r="T10" s="28" t="s">
        <v>89</v>
      </c>
      <c r="U10" s="28" t="s">
        <v>89</v>
      </c>
      <c r="V10" s="60">
        <v>84.047857142857154</v>
      </c>
      <c r="W10" s="28" t="s">
        <v>89</v>
      </c>
      <c r="X10" s="28" t="s">
        <v>89</v>
      </c>
      <c r="Y10" s="60">
        <v>57.78</v>
      </c>
      <c r="AC10" s="40"/>
      <c r="AD10" s="40"/>
      <c r="AE10" s="40"/>
      <c r="AF10" s="40"/>
      <c r="AG10" s="40"/>
      <c r="AH10" s="40"/>
      <c r="AI10" s="42"/>
      <c r="AJ10" s="42"/>
      <c r="AK10" s="42"/>
      <c r="AL10" s="42"/>
      <c r="AM10" s="42"/>
      <c r="AN10" s="42"/>
      <c r="AO10" s="42"/>
      <c r="AP10" s="42"/>
      <c r="AQ10" s="44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</row>
    <row r="11" spans="1:56" x14ac:dyDescent="0.25">
      <c r="A11" s="19" t="s">
        <v>8</v>
      </c>
      <c r="B11" s="60">
        <v>63.930714285714281</v>
      </c>
      <c r="C11" s="60">
        <v>64.087142857142865</v>
      </c>
      <c r="D11" s="60">
        <v>68.519166666666663</v>
      </c>
      <c r="E11" s="60">
        <v>59.086666666666666</v>
      </c>
      <c r="F11" s="60">
        <v>62.140000000000008</v>
      </c>
      <c r="G11" s="60">
        <v>70.13666666666667</v>
      </c>
      <c r="H11" s="60">
        <v>63.478749999999998</v>
      </c>
      <c r="I11" s="60">
        <v>67.089999999999989</v>
      </c>
      <c r="J11" s="60">
        <v>68.097857142857137</v>
      </c>
      <c r="K11" s="17">
        <v>55.173333333333339</v>
      </c>
      <c r="L11" s="60">
        <v>43.589999999999996</v>
      </c>
      <c r="M11" s="60">
        <v>58.676666666666669</v>
      </c>
      <c r="N11" s="60">
        <v>54.486111111111107</v>
      </c>
      <c r="O11" s="60">
        <v>65.355370370370366</v>
      </c>
      <c r="P11" s="60">
        <v>72.302380952380958</v>
      </c>
      <c r="Q11" s="62">
        <v>68.63</v>
      </c>
      <c r="R11" s="62">
        <v>86.67</v>
      </c>
      <c r="S11" s="63">
        <v>48.226666666666667</v>
      </c>
      <c r="T11" s="28" t="s">
        <v>89</v>
      </c>
      <c r="U11" s="28" t="s">
        <v>89</v>
      </c>
      <c r="V11" s="60">
        <v>75.571428571428569</v>
      </c>
      <c r="W11" s="28" t="s">
        <v>89</v>
      </c>
      <c r="X11" s="28" t="s">
        <v>89</v>
      </c>
      <c r="Y11" s="60">
        <v>52.166666666666671</v>
      </c>
      <c r="AC11" s="40"/>
      <c r="AD11" s="40"/>
      <c r="AE11" s="40"/>
      <c r="AF11" s="40"/>
      <c r="AG11" s="40"/>
      <c r="AH11" s="40"/>
      <c r="AI11" s="42"/>
      <c r="AJ11" s="42"/>
      <c r="AK11" s="42"/>
      <c r="AL11" s="42"/>
      <c r="AM11" s="42"/>
      <c r="AN11" s="42"/>
      <c r="AO11" s="42"/>
      <c r="AP11" s="42"/>
      <c r="AQ11" s="44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</row>
    <row r="12" spans="1:56" x14ac:dyDescent="0.25">
      <c r="A12" s="19" t="s">
        <v>9</v>
      </c>
      <c r="B12" s="60">
        <v>59.602142857142859</v>
      </c>
      <c r="C12" s="60">
        <v>58.732142857142868</v>
      </c>
      <c r="D12" s="60">
        <v>67.315000000000012</v>
      </c>
      <c r="E12" s="60">
        <v>46.716666666666669</v>
      </c>
      <c r="F12" s="60">
        <v>43.533333333333331</v>
      </c>
      <c r="G12" s="60">
        <v>60.083333333333336</v>
      </c>
      <c r="H12" s="60">
        <v>70.381249999999994</v>
      </c>
      <c r="I12" s="60">
        <v>73.131249999999994</v>
      </c>
      <c r="J12" s="60">
        <v>72.747142857142862</v>
      </c>
      <c r="K12" s="17">
        <v>41.663333333333334</v>
      </c>
      <c r="L12" s="60">
        <v>35.706666666666671</v>
      </c>
      <c r="M12" s="60">
        <v>48.919999999999995</v>
      </c>
      <c r="N12" s="60">
        <v>60.778148148148148</v>
      </c>
      <c r="O12" s="60">
        <v>64.802037037037039</v>
      </c>
      <c r="P12" s="60">
        <v>73.196666666666687</v>
      </c>
      <c r="Q12" s="62">
        <v>66.040000000000006</v>
      </c>
      <c r="R12" s="62">
        <v>75.64</v>
      </c>
      <c r="S12" s="63">
        <v>36.31666666666667</v>
      </c>
      <c r="T12" s="28" t="s">
        <v>89</v>
      </c>
      <c r="U12" s="28" t="s">
        <v>89</v>
      </c>
      <c r="V12" s="60">
        <v>80.355714285714285</v>
      </c>
      <c r="W12" s="28" t="s">
        <v>89</v>
      </c>
      <c r="X12" s="28" t="s">
        <v>89</v>
      </c>
      <c r="Y12" s="60">
        <v>65.908333333333331</v>
      </c>
      <c r="AC12" s="40"/>
      <c r="AD12" s="40"/>
      <c r="AE12" s="40"/>
      <c r="AF12" s="40"/>
      <c r="AG12" s="40"/>
      <c r="AH12" s="40"/>
      <c r="AI12" s="42"/>
      <c r="AJ12" s="42"/>
      <c r="AK12" s="42"/>
      <c r="AL12" s="42"/>
      <c r="AM12" s="42"/>
      <c r="AN12" s="42"/>
      <c r="AO12" s="42"/>
      <c r="AP12" s="42"/>
      <c r="AQ12" s="44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</row>
    <row r="13" spans="1:56" x14ac:dyDescent="0.25">
      <c r="A13" s="19" t="s">
        <v>10</v>
      </c>
      <c r="B13" s="60">
        <v>68.825000000000003</v>
      </c>
      <c r="C13" s="60">
        <v>67.487857142857138</v>
      </c>
      <c r="D13" s="60">
        <v>82.620833333333323</v>
      </c>
      <c r="E13" s="60">
        <v>42.916666666666664</v>
      </c>
      <c r="F13" s="60">
        <v>39.463333333333331</v>
      </c>
      <c r="G13" s="60">
        <v>49.57</v>
      </c>
      <c r="H13" s="60">
        <v>75.636875000000003</v>
      </c>
      <c r="I13" s="60">
        <v>78.207499999999996</v>
      </c>
      <c r="J13" s="60">
        <v>69.752142857142857</v>
      </c>
      <c r="K13" s="17">
        <v>32.389999999999993</v>
      </c>
      <c r="L13" s="60">
        <v>28.826666666666668</v>
      </c>
      <c r="M13" s="60">
        <v>60.773333333333333</v>
      </c>
      <c r="N13" s="60">
        <v>59.110185185185188</v>
      </c>
      <c r="O13" s="60">
        <v>62.302777777777777</v>
      </c>
      <c r="P13" s="60">
        <v>69.566190476190471</v>
      </c>
      <c r="Q13" s="62">
        <v>70.37</v>
      </c>
      <c r="R13" s="62">
        <v>86</v>
      </c>
      <c r="S13" s="63">
        <v>35.75</v>
      </c>
      <c r="T13" s="28" t="s">
        <v>89</v>
      </c>
      <c r="U13" s="28" t="s">
        <v>89</v>
      </c>
      <c r="V13" s="60">
        <v>83.299285714285716</v>
      </c>
      <c r="W13" s="28" t="s">
        <v>89</v>
      </c>
      <c r="X13" s="28" t="s">
        <v>89</v>
      </c>
      <c r="Y13" s="60">
        <v>61.64</v>
      </c>
      <c r="AC13" s="40"/>
      <c r="AD13" s="40"/>
      <c r="AE13" s="40"/>
      <c r="AF13" s="40"/>
      <c r="AG13" s="40"/>
      <c r="AH13" s="40"/>
      <c r="AI13" s="42"/>
      <c r="AJ13" s="42"/>
      <c r="AK13" s="42"/>
      <c r="AL13" s="42"/>
      <c r="AM13" s="42"/>
      <c r="AN13" s="42"/>
      <c r="AO13" s="42"/>
      <c r="AP13" s="42"/>
      <c r="AQ13" s="44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</row>
    <row r="14" spans="1:56" x14ac:dyDescent="0.25">
      <c r="A14" s="19" t="s">
        <v>11</v>
      </c>
      <c r="B14" s="60">
        <v>58.524999999999991</v>
      </c>
      <c r="C14" s="60">
        <v>62.633571428571429</v>
      </c>
      <c r="D14" s="60">
        <v>81.084999999999994</v>
      </c>
      <c r="E14" s="60">
        <v>55.330000000000005</v>
      </c>
      <c r="F14" s="60">
        <v>39.783333333333331</v>
      </c>
      <c r="G14" s="60">
        <v>69.839999999999989</v>
      </c>
      <c r="H14" s="60">
        <v>67.65625</v>
      </c>
      <c r="I14" s="60">
        <v>66.597499999999997</v>
      </c>
      <c r="J14" s="60">
        <v>79.015000000000001</v>
      </c>
      <c r="K14" s="17">
        <v>29.536666666666665</v>
      </c>
      <c r="L14" s="60">
        <v>44.816666666666663</v>
      </c>
      <c r="M14" s="60">
        <v>61.24</v>
      </c>
      <c r="N14" s="60">
        <v>85.894999999999996</v>
      </c>
      <c r="O14" s="60">
        <v>69.17796296296298</v>
      </c>
      <c r="P14" s="60">
        <v>77.33214285714287</v>
      </c>
      <c r="Q14" s="62">
        <v>80</v>
      </c>
      <c r="R14" s="62">
        <v>82.35</v>
      </c>
      <c r="S14" s="63">
        <v>27.776666666666667</v>
      </c>
      <c r="T14" s="28" t="s">
        <v>89</v>
      </c>
      <c r="U14" s="28" t="s">
        <v>89</v>
      </c>
      <c r="V14" s="60">
        <v>80.820000000000007</v>
      </c>
      <c r="W14" s="28" t="s">
        <v>89</v>
      </c>
      <c r="X14" s="28" t="s">
        <v>89</v>
      </c>
      <c r="Y14" s="60">
        <v>50.460833333333333</v>
      </c>
      <c r="AC14" s="40"/>
      <c r="AD14" s="40"/>
      <c r="AE14" s="40"/>
      <c r="AF14" s="40"/>
      <c r="AG14" s="40"/>
      <c r="AH14" s="40"/>
      <c r="AI14" s="42"/>
      <c r="AJ14" s="42"/>
      <c r="AK14" s="42"/>
      <c r="AL14" s="42"/>
      <c r="AM14" s="42"/>
      <c r="AN14" s="42"/>
      <c r="AO14" s="42"/>
      <c r="AP14" s="42"/>
      <c r="AQ14" s="44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</row>
    <row r="15" spans="1:56" x14ac:dyDescent="0.25">
      <c r="A15" s="19" t="s">
        <v>12</v>
      </c>
      <c r="B15" s="60">
        <v>52.089285714285715</v>
      </c>
      <c r="C15" s="60">
        <v>59.964999999999996</v>
      </c>
      <c r="D15" s="60">
        <v>70.09</v>
      </c>
      <c r="E15" s="60">
        <v>51.366666666666667</v>
      </c>
      <c r="F15" s="60">
        <v>48.12</v>
      </c>
      <c r="G15" s="60">
        <v>63.46</v>
      </c>
      <c r="H15" s="60">
        <v>68.543749999999989</v>
      </c>
      <c r="I15" s="60">
        <v>73.475625000000008</v>
      </c>
      <c r="J15" s="60">
        <v>77.380714285714276</v>
      </c>
      <c r="K15" s="17">
        <v>34.676666666666669</v>
      </c>
      <c r="L15" s="60">
        <v>47.153333333333336</v>
      </c>
      <c r="M15" s="60">
        <v>54.976666666666667</v>
      </c>
      <c r="N15" s="60">
        <v>62.011296296296301</v>
      </c>
      <c r="O15" s="60">
        <v>55.836666666666666</v>
      </c>
      <c r="P15" s="60">
        <v>68.261904761904773</v>
      </c>
      <c r="Q15" s="62">
        <v>64.290000000000006</v>
      </c>
      <c r="R15" s="62">
        <v>67.569999999999993</v>
      </c>
      <c r="S15" s="63">
        <v>43.223333333333336</v>
      </c>
      <c r="T15" s="28" t="s">
        <v>89</v>
      </c>
      <c r="U15" s="28" t="s">
        <v>89</v>
      </c>
      <c r="V15" s="60">
        <v>84.763571428571439</v>
      </c>
      <c r="W15" s="28" t="s">
        <v>89</v>
      </c>
      <c r="X15" s="28" t="s">
        <v>89</v>
      </c>
      <c r="Y15" s="60">
        <v>75.834166666666675</v>
      </c>
      <c r="AC15" s="40"/>
      <c r="AD15" s="40"/>
      <c r="AE15" s="40"/>
      <c r="AF15" s="40"/>
      <c r="AG15" s="40"/>
      <c r="AH15" s="40"/>
      <c r="AI15" s="42"/>
      <c r="AJ15" s="42"/>
      <c r="AK15" s="42"/>
      <c r="AL15" s="42"/>
      <c r="AM15" s="42"/>
      <c r="AN15" s="42"/>
      <c r="AO15" s="42"/>
      <c r="AP15" s="42"/>
      <c r="AQ15" s="44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</row>
    <row r="16" spans="1:56" x14ac:dyDescent="0.25">
      <c r="A16" s="19" t="s">
        <v>13</v>
      </c>
      <c r="B16" s="60">
        <v>49.393571428571427</v>
      </c>
      <c r="C16" s="60">
        <v>67.261428571428567</v>
      </c>
      <c r="D16" s="60">
        <v>71.742499999999993</v>
      </c>
      <c r="E16" s="60">
        <v>33.130000000000003</v>
      </c>
      <c r="F16" s="60">
        <v>52.02</v>
      </c>
      <c r="G16" s="60">
        <v>44.446666666666658</v>
      </c>
      <c r="H16" s="60">
        <v>57.348125000000003</v>
      </c>
      <c r="I16" s="60">
        <v>79.201250000000002</v>
      </c>
      <c r="J16" s="60">
        <v>68.91</v>
      </c>
      <c r="K16" s="17">
        <v>44.443333333333335</v>
      </c>
      <c r="L16" s="60">
        <v>25.556666666666668</v>
      </c>
      <c r="M16" s="60">
        <v>52.136666666666663</v>
      </c>
      <c r="N16" s="60">
        <v>51.234814814814818</v>
      </c>
      <c r="O16" s="60">
        <v>53.614999999999995</v>
      </c>
      <c r="P16" s="60">
        <v>76.892142857142858</v>
      </c>
      <c r="Q16" s="62">
        <v>53.33</v>
      </c>
      <c r="R16" s="62">
        <v>64.099999999999994</v>
      </c>
      <c r="S16" s="63">
        <v>60.376666666666665</v>
      </c>
      <c r="T16" s="28" t="s">
        <v>89</v>
      </c>
      <c r="U16" s="28" t="s">
        <v>89</v>
      </c>
      <c r="V16" s="60">
        <v>83.959285714285699</v>
      </c>
      <c r="W16" s="28" t="s">
        <v>89</v>
      </c>
      <c r="X16" s="28" t="s">
        <v>89</v>
      </c>
      <c r="Y16" s="60">
        <v>66.885833333333323</v>
      </c>
      <c r="AC16" s="40"/>
      <c r="AD16" s="40"/>
      <c r="AE16" s="40"/>
      <c r="AF16" s="40"/>
      <c r="AG16" s="40"/>
      <c r="AH16" s="40"/>
      <c r="AI16" s="42"/>
      <c r="AJ16" s="42"/>
      <c r="AK16" s="42"/>
      <c r="AL16" s="42"/>
      <c r="AM16" s="42"/>
      <c r="AN16" s="42"/>
      <c r="AO16" s="42"/>
      <c r="AP16" s="42"/>
      <c r="AQ16" s="44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</row>
    <row r="17" spans="1:55" x14ac:dyDescent="0.25">
      <c r="A17" s="19" t="s">
        <v>14</v>
      </c>
      <c r="B17" s="60">
        <v>53.572857142857139</v>
      </c>
      <c r="C17" s="60">
        <v>65.647142857142853</v>
      </c>
      <c r="D17" s="60">
        <v>72.014166666666668</v>
      </c>
      <c r="E17" s="60">
        <v>53.533333333333331</v>
      </c>
      <c r="F17" s="60">
        <v>50.686666666666667</v>
      </c>
      <c r="G17" s="60">
        <v>66.83</v>
      </c>
      <c r="H17" s="60">
        <v>63.021250000000002</v>
      </c>
      <c r="I17" s="60">
        <v>49.159374999999997</v>
      </c>
      <c r="J17" s="60">
        <v>71.990000000000009</v>
      </c>
      <c r="K17" s="17">
        <v>41.11</v>
      </c>
      <c r="L17" s="60">
        <v>41.876666666666665</v>
      </c>
      <c r="M17" s="60">
        <v>50.306666666666665</v>
      </c>
      <c r="N17" s="60">
        <v>59.901666666666671</v>
      </c>
      <c r="O17" s="60">
        <v>68.208703703703691</v>
      </c>
      <c r="P17" s="60">
        <v>67.642857142857139</v>
      </c>
      <c r="Q17" s="62">
        <v>73.44</v>
      </c>
      <c r="R17" s="62">
        <v>82.35</v>
      </c>
      <c r="S17" s="63">
        <v>48.45333333333334</v>
      </c>
      <c r="T17" s="28" t="s">
        <v>89</v>
      </c>
      <c r="U17" s="28" t="s">
        <v>89</v>
      </c>
      <c r="V17" s="60">
        <v>80.953571428571422</v>
      </c>
      <c r="W17" s="28" t="s">
        <v>89</v>
      </c>
      <c r="X17" s="28" t="s">
        <v>89</v>
      </c>
      <c r="Y17" s="60">
        <v>66.145833333333343</v>
      </c>
      <c r="AC17" s="40"/>
      <c r="AD17" s="40"/>
      <c r="AE17" s="40"/>
      <c r="AF17" s="40"/>
      <c r="AG17" s="40"/>
      <c r="AH17" s="40"/>
      <c r="AI17" s="42"/>
      <c r="AJ17" s="42"/>
      <c r="AK17" s="42"/>
      <c r="AL17" s="42"/>
      <c r="AM17" s="42"/>
      <c r="AN17" s="42"/>
      <c r="AO17" s="42"/>
      <c r="AP17" s="42"/>
      <c r="AQ17" s="44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</row>
    <row r="18" spans="1:55" x14ac:dyDescent="0.25">
      <c r="A18" s="19" t="s">
        <v>15</v>
      </c>
      <c r="B18" s="60">
        <v>65.47571428571429</v>
      </c>
      <c r="C18" s="60">
        <v>61.225000000000009</v>
      </c>
      <c r="D18" s="60">
        <v>64.558333333333323</v>
      </c>
      <c r="E18" s="60">
        <v>52.306666666666672</v>
      </c>
      <c r="F18" s="60">
        <v>43.363333333333337</v>
      </c>
      <c r="G18" s="60">
        <v>43.583333333333336</v>
      </c>
      <c r="H18" s="60">
        <v>71.086874999999992</v>
      </c>
      <c r="I18" s="60">
        <v>62.797499999999999</v>
      </c>
      <c r="J18" s="60">
        <v>69.724285714285699</v>
      </c>
      <c r="K18" s="17">
        <v>43.483333333333327</v>
      </c>
      <c r="L18" s="60">
        <v>22.223333333333333</v>
      </c>
      <c r="M18" s="60">
        <v>45.786666666666669</v>
      </c>
      <c r="N18" s="60">
        <v>51.250370370370362</v>
      </c>
      <c r="O18" s="60">
        <v>57.731296296296286</v>
      </c>
      <c r="P18" s="60">
        <v>79.311428571428578</v>
      </c>
      <c r="Q18" s="62">
        <v>30.26</v>
      </c>
      <c r="R18" s="62">
        <v>65.66</v>
      </c>
      <c r="S18" s="63">
        <v>57.936666666666667</v>
      </c>
      <c r="T18" s="28" t="s">
        <v>89</v>
      </c>
      <c r="U18" s="28" t="s">
        <v>89</v>
      </c>
      <c r="V18" s="60">
        <v>83.654285714285706</v>
      </c>
      <c r="W18" s="28" t="s">
        <v>89</v>
      </c>
      <c r="X18" s="28" t="s">
        <v>89</v>
      </c>
      <c r="Y18" s="60">
        <v>55.519166666666663</v>
      </c>
      <c r="AC18" s="40"/>
      <c r="AD18" s="40"/>
      <c r="AE18" s="40"/>
      <c r="AF18" s="40"/>
      <c r="AG18" s="40"/>
      <c r="AH18" s="40"/>
      <c r="AI18" s="42"/>
      <c r="AJ18" s="42"/>
      <c r="AK18" s="42"/>
      <c r="AL18" s="42"/>
      <c r="AM18" s="42"/>
      <c r="AN18" s="42"/>
      <c r="AO18" s="42"/>
      <c r="AP18" s="42"/>
      <c r="AQ18" s="44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</row>
    <row r="19" spans="1:55" x14ac:dyDescent="0.25">
      <c r="A19" s="19" t="s">
        <v>16</v>
      </c>
      <c r="B19" s="60">
        <v>57.746428571428574</v>
      </c>
      <c r="C19" s="60">
        <v>61.507857142857134</v>
      </c>
      <c r="D19" s="60">
        <v>64.089166666666685</v>
      </c>
      <c r="E19" s="60">
        <v>46.273333333333333</v>
      </c>
      <c r="F19" s="60">
        <v>75.306666666666658</v>
      </c>
      <c r="G19" s="60">
        <v>82.013333333333335</v>
      </c>
      <c r="H19" s="60">
        <v>73.580000000000013</v>
      </c>
      <c r="I19" s="60">
        <v>63.293750000000003</v>
      </c>
      <c r="J19" s="60">
        <v>66.911428571428573</v>
      </c>
      <c r="K19" s="17">
        <v>36.363333333333337</v>
      </c>
      <c r="L19" s="60">
        <v>29.103333333333335</v>
      </c>
      <c r="M19" s="60">
        <v>45.20333333333334</v>
      </c>
      <c r="N19" s="60">
        <v>40.919999999999995</v>
      </c>
      <c r="O19" s="60">
        <v>62.415740740740731</v>
      </c>
      <c r="P19" s="60">
        <v>71.897142857142853</v>
      </c>
      <c r="Q19" s="62">
        <v>42.11</v>
      </c>
      <c r="R19" s="62">
        <v>68.180000000000007</v>
      </c>
      <c r="S19" s="63">
        <v>47.82</v>
      </c>
      <c r="T19" s="28" t="s">
        <v>89</v>
      </c>
      <c r="U19" s="28" t="s">
        <v>89</v>
      </c>
      <c r="V19" s="60">
        <v>85.714285714285708</v>
      </c>
      <c r="W19" s="28" t="s">
        <v>89</v>
      </c>
      <c r="X19" s="28" t="s">
        <v>89</v>
      </c>
      <c r="Y19" s="60">
        <v>37.500833333333333</v>
      </c>
      <c r="AC19" s="40"/>
      <c r="AD19" s="40"/>
      <c r="AE19" s="40"/>
      <c r="AF19" s="40"/>
      <c r="AG19" s="40"/>
      <c r="AH19" s="40"/>
      <c r="AI19" s="42"/>
      <c r="AJ19" s="42"/>
      <c r="AK19" s="42"/>
      <c r="AL19" s="42"/>
      <c r="AM19" s="42"/>
      <c r="AN19" s="42"/>
      <c r="AO19" s="42"/>
      <c r="AP19" s="42"/>
      <c r="AQ19" s="44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</row>
    <row r="20" spans="1:55" x14ac:dyDescent="0.25">
      <c r="A20" s="19" t="s">
        <v>17</v>
      </c>
      <c r="B20" s="60">
        <v>57.384999999999998</v>
      </c>
      <c r="C20" s="60">
        <v>58.019285714285715</v>
      </c>
      <c r="D20" s="60">
        <v>72.911666666666676</v>
      </c>
      <c r="E20" s="60">
        <v>56.166666666666664</v>
      </c>
      <c r="F20" s="60">
        <v>53.846666666666671</v>
      </c>
      <c r="G20" s="60">
        <v>58.353333333333332</v>
      </c>
      <c r="H20" s="60">
        <v>57.818124999999995</v>
      </c>
      <c r="I20" s="60">
        <v>71.818124999999995</v>
      </c>
      <c r="J20" s="60">
        <v>70.775714285714301</v>
      </c>
      <c r="K20" s="17">
        <v>37.213333333333331</v>
      </c>
      <c r="L20" s="60">
        <v>41.776666666666664</v>
      </c>
      <c r="M20" s="60">
        <v>41.853333333333332</v>
      </c>
      <c r="N20" s="60">
        <v>59.303888888888892</v>
      </c>
      <c r="O20" s="60">
        <v>54.456481481481482</v>
      </c>
      <c r="P20" s="60">
        <v>69.591190476190476</v>
      </c>
      <c r="Q20" s="62">
        <v>61.7</v>
      </c>
      <c r="R20" s="62">
        <v>66</v>
      </c>
      <c r="S20" s="63">
        <v>38.093333333333334</v>
      </c>
      <c r="T20" s="28" t="s">
        <v>89</v>
      </c>
      <c r="U20" s="28" t="s">
        <v>89</v>
      </c>
      <c r="V20" s="62" t="s">
        <v>89</v>
      </c>
      <c r="W20" s="28" t="s">
        <v>89</v>
      </c>
      <c r="X20" s="28" t="s">
        <v>89</v>
      </c>
      <c r="Y20" s="62" t="s">
        <v>89</v>
      </c>
      <c r="AC20" s="40"/>
      <c r="AD20" s="40"/>
      <c r="AE20" s="40"/>
      <c r="AF20" s="40"/>
      <c r="AG20" s="40"/>
      <c r="AH20" s="40"/>
      <c r="AI20" s="42"/>
      <c r="AJ20" s="42"/>
      <c r="AK20" s="42"/>
      <c r="AL20" s="42"/>
      <c r="AM20" s="42"/>
      <c r="AN20" s="42"/>
      <c r="AO20" s="42"/>
      <c r="AP20" s="42"/>
      <c r="AQ20" s="44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</row>
    <row r="21" spans="1:55" x14ac:dyDescent="0.25">
      <c r="A21" s="19" t="s">
        <v>18</v>
      </c>
      <c r="B21" s="60">
        <v>70.440714285714279</v>
      </c>
      <c r="C21" s="60">
        <v>66.658571428571435</v>
      </c>
      <c r="D21" s="60">
        <v>68.985833333333332</v>
      </c>
      <c r="E21" s="60">
        <v>48.223333333333329</v>
      </c>
      <c r="F21" s="60">
        <v>60.660000000000004</v>
      </c>
      <c r="G21" s="60">
        <v>36.223333333333336</v>
      </c>
      <c r="H21" s="60">
        <v>73.968125000000001</v>
      </c>
      <c r="I21" s="60">
        <v>72.904375000000002</v>
      </c>
      <c r="J21" s="60">
        <v>77.879285714285714</v>
      </c>
      <c r="K21" s="17">
        <v>45.026666666666664</v>
      </c>
      <c r="L21" s="60">
        <v>33.696666666666665</v>
      </c>
      <c r="M21" s="60">
        <v>55.46</v>
      </c>
      <c r="N21" s="60">
        <v>66.093888888888898</v>
      </c>
      <c r="O21" s="60">
        <v>65.229814814814816</v>
      </c>
      <c r="P21" s="60">
        <v>76.391428571428577</v>
      </c>
      <c r="Q21" s="62">
        <v>77.91</v>
      </c>
      <c r="R21" s="62">
        <v>72.5</v>
      </c>
      <c r="S21" s="63">
        <v>54.886666666666663</v>
      </c>
      <c r="T21" s="28" t="s">
        <v>89</v>
      </c>
      <c r="U21" s="28" t="s">
        <v>89</v>
      </c>
      <c r="V21" s="60">
        <v>92.480714285714285</v>
      </c>
      <c r="W21" s="28" t="s">
        <v>89</v>
      </c>
      <c r="X21" s="28" t="s">
        <v>89</v>
      </c>
      <c r="Y21" s="60">
        <v>64.474166666666662</v>
      </c>
      <c r="AC21" s="40"/>
      <c r="AD21" s="40"/>
      <c r="AE21" s="40"/>
      <c r="AF21" s="40"/>
      <c r="AG21" s="40"/>
      <c r="AH21" s="40"/>
      <c r="AI21" s="42"/>
      <c r="AJ21" s="42"/>
      <c r="AK21" s="42"/>
      <c r="AL21" s="42"/>
      <c r="AM21" s="42"/>
      <c r="AN21" s="42"/>
      <c r="AO21" s="42"/>
      <c r="AP21" s="42"/>
      <c r="AQ21" s="44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</row>
    <row r="22" spans="1:55" x14ac:dyDescent="0.25">
      <c r="A22" s="19" t="s">
        <v>56</v>
      </c>
      <c r="B22" s="60">
        <v>58.58428571428572</v>
      </c>
      <c r="C22" s="60">
        <v>63.662142857142854</v>
      </c>
      <c r="D22" s="60">
        <v>75.364166666666677</v>
      </c>
      <c r="E22" s="60">
        <v>45.370000000000005</v>
      </c>
      <c r="F22" s="60">
        <v>38.71</v>
      </c>
      <c r="G22" s="60">
        <v>63.116666666666667</v>
      </c>
      <c r="H22" s="60">
        <v>61.577500000000001</v>
      </c>
      <c r="I22" s="60">
        <v>70.793124999999989</v>
      </c>
      <c r="J22" s="60">
        <v>72.61</v>
      </c>
      <c r="K22" s="17">
        <v>42.656666666666666</v>
      </c>
      <c r="L22" s="60">
        <v>29.099999999999998</v>
      </c>
      <c r="M22" s="60">
        <v>27.900000000000002</v>
      </c>
      <c r="N22" s="60">
        <v>57.28592592592593</v>
      </c>
      <c r="O22" s="60">
        <v>61.521296296296292</v>
      </c>
      <c r="P22" s="60">
        <v>72.465238095238092</v>
      </c>
      <c r="Q22" s="62">
        <v>58.65</v>
      </c>
      <c r="R22" s="62">
        <v>76</v>
      </c>
      <c r="S22" s="63">
        <v>34.549999999999997</v>
      </c>
      <c r="T22" s="28" t="s">
        <v>89</v>
      </c>
      <c r="U22" s="28" t="s">
        <v>89</v>
      </c>
      <c r="V22" s="60">
        <v>83.944285714285712</v>
      </c>
      <c r="W22" s="28" t="s">
        <v>89</v>
      </c>
      <c r="X22" s="28" t="s">
        <v>89</v>
      </c>
      <c r="Y22" s="60">
        <v>57.094999999999999</v>
      </c>
      <c r="AC22" s="40"/>
      <c r="AD22" s="40"/>
      <c r="AE22" s="40"/>
      <c r="AF22" s="40"/>
      <c r="AG22" s="40"/>
      <c r="AH22" s="40"/>
      <c r="AI22" s="42"/>
      <c r="AJ22" s="42"/>
      <c r="AK22" s="42"/>
      <c r="AL22" s="42"/>
      <c r="AM22" s="42"/>
      <c r="AN22" s="42"/>
      <c r="AO22" s="42"/>
      <c r="AP22" s="42"/>
      <c r="AQ22" s="44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</row>
    <row r="23" spans="1:55" x14ac:dyDescent="0.25">
      <c r="A23" s="19" t="s">
        <v>19</v>
      </c>
      <c r="B23" s="60">
        <v>53.51</v>
      </c>
      <c r="C23" s="60">
        <v>55.982857142857149</v>
      </c>
      <c r="D23" s="60">
        <v>68.959166666666661</v>
      </c>
      <c r="E23" s="60">
        <v>46.363333333333337</v>
      </c>
      <c r="F23" s="60">
        <v>40.456666666666671</v>
      </c>
      <c r="G23" s="60">
        <v>56.976666666666667</v>
      </c>
      <c r="H23" s="60">
        <v>62.072499999999998</v>
      </c>
      <c r="I23" s="60">
        <v>67.692499999999995</v>
      </c>
      <c r="J23" s="60">
        <v>70.059999999999988</v>
      </c>
      <c r="K23" s="17">
        <v>43.406666666666666</v>
      </c>
      <c r="L23" s="60">
        <v>52.73</v>
      </c>
      <c r="M23" s="60">
        <v>41.576666666666661</v>
      </c>
      <c r="N23" s="60">
        <v>52.25981481481481</v>
      </c>
      <c r="O23" s="60">
        <v>52.640740740740732</v>
      </c>
      <c r="P23" s="60">
        <v>67.585476190476186</v>
      </c>
      <c r="Q23" s="62">
        <v>49.25</v>
      </c>
      <c r="R23" s="62">
        <v>52.94</v>
      </c>
      <c r="S23" s="63">
        <v>43.176666666666669</v>
      </c>
      <c r="T23" s="28" t="s">
        <v>89</v>
      </c>
      <c r="U23" s="28" t="s">
        <v>89</v>
      </c>
      <c r="V23" s="60">
        <v>82.430714285714288</v>
      </c>
      <c r="W23" s="28" t="s">
        <v>89</v>
      </c>
      <c r="X23" s="28" t="s">
        <v>89</v>
      </c>
      <c r="Y23" s="60">
        <v>57.449166666666663</v>
      </c>
      <c r="AC23" s="40"/>
      <c r="AD23" s="40"/>
      <c r="AE23" s="40"/>
      <c r="AF23" s="40"/>
      <c r="AG23" s="40"/>
      <c r="AH23" s="40"/>
      <c r="AI23" s="42"/>
      <c r="AJ23" s="42"/>
      <c r="AK23" s="42"/>
      <c r="AL23" s="42"/>
      <c r="AM23" s="42"/>
      <c r="AN23" s="42"/>
      <c r="AO23" s="42"/>
      <c r="AP23" s="42"/>
      <c r="AQ23" s="44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</row>
    <row r="24" spans="1:55" x14ac:dyDescent="0.25">
      <c r="A24" s="19" t="s">
        <v>20</v>
      </c>
      <c r="B24" s="60">
        <v>59.600714285714282</v>
      </c>
      <c r="C24" s="60">
        <v>60.268571428571427</v>
      </c>
      <c r="D24" s="60">
        <v>74.176666666666677</v>
      </c>
      <c r="E24" s="60">
        <v>44.446666666666665</v>
      </c>
      <c r="F24" s="60">
        <v>49.006666666666668</v>
      </c>
      <c r="G24" s="60">
        <v>65.239999999999995</v>
      </c>
      <c r="H24" s="60">
        <v>70.708749999999995</v>
      </c>
      <c r="I24" s="60">
        <v>78.359375</v>
      </c>
      <c r="J24" s="60">
        <v>78.045714285714297</v>
      </c>
      <c r="K24" s="17">
        <v>43.106666666666662</v>
      </c>
      <c r="L24" s="60">
        <v>41.943333333333335</v>
      </c>
      <c r="M24" s="60">
        <v>46.806666666666665</v>
      </c>
      <c r="N24" s="60">
        <v>64.708148148148155</v>
      </c>
      <c r="O24" s="60">
        <v>63.317777777777778</v>
      </c>
      <c r="P24" s="60">
        <v>73.550952380952381</v>
      </c>
      <c r="Q24" s="62">
        <v>73.75</v>
      </c>
      <c r="R24" s="62">
        <v>77.39</v>
      </c>
      <c r="S24" s="63">
        <v>44.949999999999996</v>
      </c>
      <c r="T24" s="28" t="s">
        <v>89</v>
      </c>
      <c r="U24" s="28" t="s">
        <v>89</v>
      </c>
      <c r="V24" s="60">
        <v>88.286428571428573</v>
      </c>
      <c r="W24" s="28" t="s">
        <v>89</v>
      </c>
      <c r="X24" s="28" t="s">
        <v>89</v>
      </c>
      <c r="Y24" s="60">
        <v>65.725000000000009</v>
      </c>
      <c r="AC24" s="40"/>
      <c r="AD24" s="40"/>
      <c r="AE24" s="40"/>
      <c r="AF24" s="40"/>
      <c r="AG24" s="40"/>
      <c r="AH24" s="40"/>
      <c r="AI24" s="42"/>
      <c r="AJ24" s="42"/>
      <c r="AK24" s="42"/>
      <c r="AL24" s="42"/>
      <c r="AM24" s="42"/>
      <c r="AN24" s="42"/>
      <c r="AO24" s="42"/>
      <c r="AP24" s="42"/>
      <c r="AQ24" s="44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</row>
    <row r="25" spans="1:55" x14ac:dyDescent="0.25">
      <c r="A25" s="19" t="s">
        <v>21</v>
      </c>
      <c r="B25" s="60">
        <v>51.552142857142861</v>
      </c>
      <c r="C25" s="60">
        <v>66.660714285714292</v>
      </c>
      <c r="D25" s="60">
        <v>71.209166666666675</v>
      </c>
      <c r="E25" s="60">
        <v>44.343333333333334</v>
      </c>
      <c r="F25" s="60">
        <v>55.506666666666668</v>
      </c>
      <c r="G25" s="60">
        <v>63.413333333333334</v>
      </c>
      <c r="H25" s="60">
        <v>60.71</v>
      </c>
      <c r="I25" s="60">
        <v>69.532499999999999</v>
      </c>
      <c r="J25" s="60">
        <v>75.648571428571429</v>
      </c>
      <c r="K25" s="17">
        <v>38.169999999999995</v>
      </c>
      <c r="L25" s="60">
        <v>41.933333333333337</v>
      </c>
      <c r="M25" s="60">
        <v>46.366666666666667</v>
      </c>
      <c r="N25" s="60">
        <v>55.271481481481487</v>
      </c>
      <c r="O25" s="60">
        <v>65.304814814814819</v>
      </c>
      <c r="P25" s="60">
        <v>73.279761904761912</v>
      </c>
      <c r="Q25" s="62">
        <v>63.87</v>
      </c>
      <c r="R25" s="62">
        <v>69.72</v>
      </c>
      <c r="S25" s="63">
        <v>45.353333333333332</v>
      </c>
      <c r="T25" s="28" t="s">
        <v>89</v>
      </c>
      <c r="U25" s="28" t="s">
        <v>89</v>
      </c>
      <c r="V25" s="62" t="s">
        <v>89</v>
      </c>
      <c r="W25" s="28" t="s">
        <v>89</v>
      </c>
      <c r="X25" s="28" t="s">
        <v>89</v>
      </c>
      <c r="Y25" s="62" t="s">
        <v>89</v>
      </c>
      <c r="AC25" s="40"/>
      <c r="AD25" s="40"/>
      <c r="AE25" s="40"/>
      <c r="AF25" s="40"/>
      <c r="AG25" s="40"/>
      <c r="AH25" s="40"/>
      <c r="AI25" s="42"/>
      <c r="AJ25" s="42"/>
      <c r="AK25" s="42"/>
      <c r="AL25" s="42"/>
      <c r="AM25" s="42"/>
      <c r="AN25" s="42"/>
      <c r="AO25" s="42"/>
      <c r="AP25" s="42"/>
      <c r="AQ25" s="44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</row>
    <row r="26" spans="1:55" x14ac:dyDescent="0.25">
      <c r="A26" s="19" t="s">
        <v>22</v>
      </c>
      <c r="B26" s="60">
        <v>65.40285714285713</v>
      </c>
      <c r="C26" s="60">
        <v>62.17071428571429</v>
      </c>
      <c r="D26" s="60">
        <v>73.646666666666675</v>
      </c>
      <c r="E26" s="60">
        <v>49.426666666666669</v>
      </c>
      <c r="F26" s="60">
        <v>50.1</v>
      </c>
      <c r="G26" s="60">
        <v>55.26</v>
      </c>
      <c r="H26" s="60">
        <v>69.4375</v>
      </c>
      <c r="I26" s="60">
        <v>72.166249999999991</v>
      </c>
      <c r="J26" s="60">
        <v>73.289999999999992</v>
      </c>
      <c r="K26" s="17">
        <v>42.923333333333325</v>
      </c>
      <c r="L26" s="60">
        <v>44.283333333333331</v>
      </c>
      <c r="M26" s="60">
        <v>46.830000000000005</v>
      </c>
      <c r="N26" s="60">
        <v>65.628148148148142</v>
      </c>
      <c r="O26" s="60">
        <v>64.145370370370372</v>
      </c>
      <c r="P26" s="60">
        <v>75.327380952380963</v>
      </c>
      <c r="Q26" s="62">
        <v>69.81</v>
      </c>
      <c r="R26" s="62">
        <v>71.23</v>
      </c>
      <c r="S26" s="63">
        <v>47.48</v>
      </c>
      <c r="T26" s="28" t="s">
        <v>89</v>
      </c>
      <c r="U26" s="28" t="s">
        <v>89</v>
      </c>
      <c r="V26" s="60">
        <v>82.179285714285712</v>
      </c>
      <c r="W26" s="28" t="s">
        <v>89</v>
      </c>
      <c r="X26" s="28" t="s">
        <v>89</v>
      </c>
      <c r="Y26" s="60">
        <v>63.988333333333337</v>
      </c>
      <c r="AC26" s="40"/>
      <c r="AD26" s="40"/>
      <c r="AE26" s="40"/>
      <c r="AF26" s="40"/>
      <c r="AG26" s="40"/>
      <c r="AH26" s="40"/>
      <c r="AI26" s="42"/>
      <c r="AJ26" s="42"/>
      <c r="AK26" s="42"/>
      <c r="AL26" s="42"/>
      <c r="AM26" s="42"/>
      <c r="AN26" s="42"/>
      <c r="AO26" s="42"/>
      <c r="AP26" s="42"/>
      <c r="AQ26" s="44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</row>
    <row r="27" spans="1:55" x14ac:dyDescent="0.25">
      <c r="A27" s="19" t="s">
        <v>23</v>
      </c>
      <c r="B27" s="60">
        <v>50.481428571428573</v>
      </c>
      <c r="C27" s="60">
        <v>63.300000000000004</v>
      </c>
      <c r="D27" s="60">
        <v>68.257499999999993</v>
      </c>
      <c r="E27" s="60">
        <v>40.71</v>
      </c>
      <c r="F27" s="60">
        <v>49.68</v>
      </c>
      <c r="G27" s="60">
        <v>62.829999999999991</v>
      </c>
      <c r="H27" s="60">
        <v>64.971875000000011</v>
      </c>
      <c r="I27" s="60">
        <v>63.523125</v>
      </c>
      <c r="J27" s="60">
        <v>72.539285714285725</v>
      </c>
      <c r="K27" s="17">
        <v>36.886666666666663</v>
      </c>
      <c r="L27" s="60">
        <v>39.080000000000005</v>
      </c>
      <c r="M27" s="60">
        <v>54.45333333333334</v>
      </c>
      <c r="N27" s="60">
        <v>58.977222222222231</v>
      </c>
      <c r="O27" s="60">
        <v>69.734074074074073</v>
      </c>
      <c r="P27" s="60">
        <v>66.700476190476195</v>
      </c>
      <c r="Q27" s="62">
        <v>63.55</v>
      </c>
      <c r="R27" s="62">
        <v>77.14</v>
      </c>
      <c r="S27" s="63">
        <v>40.356666666666669</v>
      </c>
      <c r="T27" s="28" t="s">
        <v>89</v>
      </c>
      <c r="U27" s="28" t="s">
        <v>89</v>
      </c>
      <c r="V27" s="60">
        <v>88.294285714285706</v>
      </c>
      <c r="W27" s="28" t="s">
        <v>89</v>
      </c>
      <c r="X27" s="28" t="s">
        <v>89</v>
      </c>
      <c r="Y27" s="60">
        <v>76.39166666666668</v>
      </c>
      <c r="AC27" s="40"/>
      <c r="AD27" s="40"/>
      <c r="AE27" s="40"/>
      <c r="AF27" s="40"/>
      <c r="AG27" s="40"/>
      <c r="AH27" s="40"/>
      <c r="AI27" s="42"/>
      <c r="AJ27" s="42"/>
      <c r="AK27" s="42"/>
      <c r="AL27" s="42"/>
      <c r="AM27" s="42"/>
      <c r="AN27" s="42"/>
      <c r="AO27" s="42"/>
      <c r="AP27" s="42"/>
      <c r="AQ27" s="44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</row>
    <row r="28" spans="1:55" x14ac:dyDescent="0.25">
      <c r="A28" s="19" t="s">
        <v>24</v>
      </c>
      <c r="B28" s="60">
        <v>77.712142857142837</v>
      </c>
      <c r="C28" s="60">
        <v>67.950714285714284</v>
      </c>
      <c r="D28" s="60">
        <v>70.809166666666655</v>
      </c>
      <c r="E28" s="60">
        <v>51.263333333333328</v>
      </c>
      <c r="F28" s="60">
        <v>47.556666666666672</v>
      </c>
      <c r="G28" s="60">
        <v>55.556666666666665</v>
      </c>
      <c r="H28" s="60">
        <v>71.908749999999998</v>
      </c>
      <c r="I28" s="60">
        <v>74.783750000000012</v>
      </c>
      <c r="J28" s="60">
        <v>64.204285714285717</v>
      </c>
      <c r="K28" s="17">
        <v>51.73</v>
      </c>
      <c r="L28" s="60">
        <v>63.316666666666663</v>
      </c>
      <c r="M28" s="60">
        <v>30.51</v>
      </c>
      <c r="N28" s="60">
        <v>60.656111111111109</v>
      </c>
      <c r="O28" s="60">
        <v>63.77000000000001</v>
      </c>
      <c r="P28" s="60">
        <v>80.095238095238088</v>
      </c>
      <c r="Q28" s="62">
        <v>68.599999999999994</v>
      </c>
      <c r="R28" s="62">
        <v>81.819999999999993</v>
      </c>
      <c r="S28" s="63">
        <v>45.736666666666672</v>
      </c>
      <c r="T28" s="28" t="s">
        <v>89</v>
      </c>
      <c r="U28" s="28" t="s">
        <v>89</v>
      </c>
      <c r="V28" s="62" t="s">
        <v>89</v>
      </c>
      <c r="W28" s="28" t="s">
        <v>89</v>
      </c>
      <c r="X28" s="28" t="s">
        <v>89</v>
      </c>
      <c r="Y28" s="62" t="s">
        <v>89</v>
      </c>
      <c r="AC28" s="40"/>
      <c r="AD28" s="40"/>
      <c r="AE28" s="40"/>
      <c r="AF28" s="40"/>
      <c r="AG28" s="40"/>
      <c r="AH28" s="40"/>
      <c r="AI28" s="42"/>
      <c r="AJ28" s="42"/>
      <c r="AK28" s="42"/>
      <c r="AL28" s="42"/>
      <c r="AM28" s="42"/>
      <c r="AN28" s="42"/>
      <c r="AO28" s="42"/>
      <c r="AP28" s="42"/>
      <c r="AQ28" s="44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</row>
    <row r="29" spans="1:55" x14ac:dyDescent="0.25">
      <c r="A29" s="19" t="s">
        <v>25</v>
      </c>
      <c r="B29" s="60">
        <v>63.038571428571437</v>
      </c>
      <c r="C29" s="60">
        <v>56.383571428571422</v>
      </c>
      <c r="D29" s="60">
        <v>64.89</v>
      </c>
      <c r="E29" s="60">
        <v>55.24</v>
      </c>
      <c r="F29" s="60">
        <v>57.513333333333343</v>
      </c>
      <c r="G29" s="60">
        <v>72.739999999999995</v>
      </c>
      <c r="H29" s="60">
        <v>57.510625000000005</v>
      </c>
      <c r="I29" s="60">
        <v>67.906874999999999</v>
      </c>
      <c r="J29" s="60">
        <v>72.88</v>
      </c>
      <c r="K29" s="17">
        <v>41</v>
      </c>
      <c r="L29" s="60">
        <v>53.186666666666667</v>
      </c>
      <c r="M29" s="60">
        <v>35.229999999999997</v>
      </c>
      <c r="N29" s="60">
        <v>61.855185185185192</v>
      </c>
      <c r="O29" s="60">
        <v>59.562962962962956</v>
      </c>
      <c r="P29" s="60">
        <v>58.568333333333335</v>
      </c>
      <c r="Q29" s="62">
        <v>79.75</v>
      </c>
      <c r="R29" s="62">
        <v>56.07</v>
      </c>
      <c r="S29" s="63">
        <v>49.106666666666676</v>
      </c>
      <c r="T29" s="28" t="s">
        <v>89</v>
      </c>
      <c r="U29" s="28" t="s">
        <v>89</v>
      </c>
      <c r="V29" s="60">
        <v>77.923571428571421</v>
      </c>
      <c r="W29" s="28" t="s">
        <v>89</v>
      </c>
      <c r="X29" s="28" t="s">
        <v>89</v>
      </c>
      <c r="Y29" s="60">
        <v>53.031666666666666</v>
      </c>
      <c r="AC29" s="40"/>
      <c r="AD29" s="40"/>
      <c r="AE29" s="40"/>
      <c r="AF29" s="40"/>
      <c r="AG29" s="40"/>
      <c r="AH29" s="40"/>
      <c r="AI29" s="42"/>
      <c r="AJ29" s="42"/>
      <c r="AK29" s="42"/>
      <c r="AL29" s="42"/>
      <c r="AM29" s="42"/>
      <c r="AN29" s="42"/>
      <c r="AO29" s="42"/>
      <c r="AP29" s="42"/>
      <c r="AQ29" s="44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</row>
    <row r="30" spans="1:55" x14ac:dyDescent="0.25">
      <c r="A30" s="19" t="s">
        <v>26</v>
      </c>
      <c r="B30" s="60">
        <v>65.642857142857139</v>
      </c>
      <c r="C30" s="60">
        <v>71.400714285714272</v>
      </c>
      <c r="D30" s="60">
        <v>74.946666666666673</v>
      </c>
      <c r="E30" s="60">
        <v>59.086666666666666</v>
      </c>
      <c r="F30" s="60">
        <v>69.213333333333324</v>
      </c>
      <c r="G30" s="60">
        <v>74.826666666666668</v>
      </c>
      <c r="H30" s="60">
        <v>68.672499999999999</v>
      </c>
      <c r="I30" s="60">
        <v>67.365624999999994</v>
      </c>
      <c r="J30" s="60">
        <v>76.382142857142853</v>
      </c>
      <c r="K30" s="17">
        <v>68.516666666666666</v>
      </c>
      <c r="L30" s="60">
        <v>43.35</v>
      </c>
      <c r="M30" s="60">
        <v>58.026666666666671</v>
      </c>
      <c r="N30" s="60">
        <v>65.770370370370372</v>
      </c>
      <c r="O30" s="60">
        <v>63.565370370370374</v>
      </c>
      <c r="P30" s="60">
        <v>76.103095238095236</v>
      </c>
      <c r="Q30" s="62">
        <v>81.819999999999993</v>
      </c>
      <c r="R30" s="62">
        <v>76.25</v>
      </c>
      <c r="S30" s="63">
        <v>47.556666666666672</v>
      </c>
      <c r="T30" s="28" t="s">
        <v>89</v>
      </c>
      <c r="U30" s="28" t="s">
        <v>89</v>
      </c>
      <c r="V30" s="60">
        <v>81.015714285714282</v>
      </c>
      <c r="W30" s="28" t="s">
        <v>89</v>
      </c>
      <c r="X30" s="28" t="s">
        <v>89</v>
      </c>
      <c r="Y30" s="60">
        <v>68.857500000000002</v>
      </c>
      <c r="AC30" s="40"/>
      <c r="AD30" s="40"/>
      <c r="AE30" s="40"/>
      <c r="AF30" s="40"/>
      <c r="AG30" s="40"/>
      <c r="AH30" s="40"/>
      <c r="AI30" s="42"/>
      <c r="AJ30" s="42"/>
      <c r="AK30" s="42"/>
      <c r="AL30" s="42"/>
      <c r="AM30" s="42"/>
      <c r="AN30" s="42"/>
      <c r="AO30" s="42"/>
      <c r="AP30" s="42"/>
      <c r="AQ30" s="44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</row>
    <row r="31" spans="1:55" x14ac:dyDescent="0.25">
      <c r="A31" s="19" t="s">
        <v>27</v>
      </c>
      <c r="B31" s="60">
        <v>59.538571428571423</v>
      </c>
      <c r="C31" s="60">
        <v>58.796428571428571</v>
      </c>
      <c r="D31" s="60">
        <v>69.252499999999998</v>
      </c>
      <c r="E31" s="60">
        <v>58.266666666666659</v>
      </c>
      <c r="F31" s="60">
        <v>58.846666666666671</v>
      </c>
      <c r="G31" s="60">
        <v>62.93</v>
      </c>
      <c r="H31" s="60">
        <v>64.204999999999998</v>
      </c>
      <c r="I31" s="60">
        <v>72.643750000000011</v>
      </c>
      <c r="J31" s="60">
        <v>66.256428571428572</v>
      </c>
      <c r="K31" s="17">
        <v>40.403333333333329</v>
      </c>
      <c r="L31" s="60">
        <v>25.973333333333333</v>
      </c>
      <c r="M31" s="60">
        <v>56.879999999999995</v>
      </c>
      <c r="N31" s="60">
        <v>62.209259259259255</v>
      </c>
      <c r="O31" s="60">
        <v>58.720740740740744</v>
      </c>
      <c r="P31" s="60">
        <v>65.530476190476193</v>
      </c>
      <c r="Q31" s="62">
        <v>78.67</v>
      </c>
      <c r="R31" s="62">
        <v>79.22</v>
      </c>
      <c r="S31" s="63">
        <v>35.376666666666665</v>
      </c>
      <c r="T31" s="28" t="s">
        <v>89</v>
      </c>
      <c r="U31" s="28" t="s">
        <v>89</v>
      </c>
      <c r="V31" s="60">
        <v>87.618571428571414</v>
      </c>
      <c r="W31" s="28" t="s">
        <v>89</v>
      </c>
      <c r="X31" s="28" t="s">
        <v>89</v>
      </c>
      <c r="Y31" s="60">
        <v>66.668333333333337</v>
      </c>
      <c r="AC31" s="40"/>
      <c r="AD31" s="40"/>
      <c r="AE31" s="40"/>
      <c r="AF31" s="40"/>
      <c r="AG31" s="40"/>
      <c r="AH31" s="40"/>
      <c r="AI31" s="42"/>
      <c r="AJ31" s="42"/>
      <c r="AK31" s="42"/>
      <c r="AL31" s="42"/>
      <c r="AM31" s="42"/>
      <c r="AN31" s="42"/>
      <c r="AO31" s="42"/>
      <c r="AP31" s="42"/>
      <c r="AQ31" s="44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</row>
    <row r="32" spans="1:55" x14ac:dyDescent="0.25">
      <c r="A32" s="19" t="s">
        <v>28</v>
      </c>
      <c r="B32" s="60">
        <v>63.967857142857156</v>
      </c>
      <c r="C32" s="60">
        <v>59.158571428571442</v>
      </c>
      <c r="D32" s="60">
        <v>61.347500000000004</v>
      </c>
      <c r="E32" s="60">
        <v>51.476666666666659</v>
      </c>
      <c r="F32" s="60">
        <v>54.423333333333339</v>
      </c>
      <c r="G32" s="60">
        <v>59.96</v>
      </c>
      <c r="H32" s="60">
        <v>68.012500000000003</v>
      </c>
      <c r="I32" s="60">
        <v>65.166875000000005</v>
      </c>
      <c r="J32" s="60">
        <v>62.407857142857146</v>
      </c>
      <c r="K32" s="17">
        <v>34.146666666666668</v>
      </c>
      <c r="L32" s="60">
        <v>23.11</v>
      </c>
      <c r="M32" s="60">
        <v>38.023333333333333</v>
      </c>
      <c r="N32" s="60">
        <v>55.735370370370369</v>
      </c>
      <c r="O32" s="60">
        <v>64.203888888888898</v>
      </c>
      <c r="P32" s="60">
        <v>62.397857142857148</v>
      </c>
      <c r="Q32" s="62">
        <v>82.93</v>
      </c>
      <c r="R32" s="62">
        <v>58.54</v>
      </c>
      <c r="S32" s="63">
        <v>32.79</v>
      </c>
      <c r="T32" s="28" t="s">
        <v>89</v>
      </c>
      <c r="U32" s="28" t="s">
        <v>89</v>
      </c>
      <c r="V32" s="60">
        <v>67.424999999999997</v>
      </c>
      <c r="W32" s="28" t="s">
        <v>89</v>
      </c>
      <c r="X32" s="28" t="s">
        <v>89</v>
      </c>
      <c r="Y32" s="60">
        <v>34.088333333333331</v>
      </c>
      <c r="AC32" s="40"/>
      <c r="AD32" s="40"/>
      <c r="AE32" s="40"/>
      <c r="AF32" s="40"/>
      <c r="AG32" s="40"/>
      <c r="AH32" s="40"/>
      <c r="AI32" s="42"/>
      <c r="AJ32" s="42"/>
      <c r="AK32" s="42"/>
      <c r="AL32" s="42"/>
      <c r="AM32" s="42"/>
      <c r="AN32" s="42"/>
      <c r="AO32" s="42"/>
      <c r="AP32" s="42"/>
      <c r="AQ32" s="44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</row>
    <row r="33" spans="1:55" x14ac:dyDescent="0.25">
      <c r="A33" s="19" t="s">
        <v>29</v>
      </c>
      <c r="B33" s="60">
        <v>61.35071428571429</v>
      </c>
      <c r="C33" s="60">
        <v>65.287857142857135</v>
      </c>
      <c r="D33" s="60">
        <v>70.429166666666674</v>
      </c>
      <c r="E33" s="60">
        <v>52.433333333333337</v>
      </c>
      <c r="F33" s="60">
        <v>50.156666666666673</v>
      </c>
      <c r="G33" s="60">
        <v>53.793333333333329</v>
      </c>
      <c r="H33" s="60">
        <v>69.391249999999999</v>
      </c>
      <c r="I33" s="60">
        <v>70.347499999999997</v>
      </c>
      <c r="J33" s="60">
        <v>69.08</v>
      </c>
      <c r="K33" s="17">
        <v>45.949999999999996</v>
      </c>
      <c r="L33" s="60">
        <v>56.29666666666666</v>
      </c>
      <c r="M33" s="60">
        <v>45.68</v>
      </c>
      <c r="N33" s="60">
        <v>63.310925925925936</v>
      </c>
      <c r="O33" s="60">
        <v>67.727962962962977</v>
      </c>
      <c r="P33" s="60">
        <v>72.536666666666662</v>
      </c>
      <c r="Q33" s="62">
        <v>70.400000000000006</v>
      </c>
      <c r="R33" s="62">
        <v>72.78</v>
      </c>
      <c r="S33" s="63">
        <v>47.54999999999999</v>
      </c>
      <c r="T33" s="28" t="s">
        <v>89</v>
      </c>
      <c r="U33" s="28" t="s">
        <v>89</v>
      </c>
      <c r="V33" s="60">
        <v>85.484285714285718</v>
      </c>
      <c r="W33" s="28" t="s">
        <v>89</v>
      </c>
      <c r="X33" s="28" t="s">
        <v>89</v>
      </c>
      <c r="Y33" s="60">
        <v>69.08</v>
      </c>
      <c r="AC33" s="40"/>
      <c r="AD33" s="40"/>
      <c r="AE33" s="40"/>
      <c r="AF33" s="40"/>
      <c r="AG33" s="40"/>
      <c r="AH33" s="40"/>
      <c r="AI33" s="42"/>
      <c r="AJ33" s="42"/>
      <c r="AK33" s="42"/>
      <c r="AL33" s="42"/>
      <c r="AM33" s="42"/>
      <c r="AN33" s="42"/>
      <c r="AO33" s="42"/>
      <c r="AP33" s="42"/>
      <c r="AQ33" s="44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</row>
    <row r="34" spans="1:55" x14ac:dyDescent="0.25">
      <c r="A34" s="19" t="s">
        <v>30</v>
      </c>
      <c r="B34" s="60">
        <v>71.815000000000012</v>
      </c>
      <c r="C34" s="60">
        <v>62.414285714285711</v>
      </c>
      <c r="D34" s="60">
        <v>77.44583333333334</v>
      </c>
      <c r="E34" s="60">
        <v>64.11333333333333</v>
      </c>
      <c r="F34" s="60">
        <v>42.589999999999996</v>
      </c>
      <c r="G34" s="60">
        <v>55.06</v>
      </c>
      <c r="H34" s="60">
        <v>76.176249999999996</v>
      </c>
      <c r="I34" s="60">
        <v>76.92687500000001</v>
      </c>
      <c r="J34" s="60">
        <v>82.017857142857153</v>
      </c>
      <c r="K34" s="17">
        <v>44.686666666666667</v>
      </c>
      <c r="L34" s="60">
        <v>25.25</v>
      </c>
      <c r="M34" s="60">
        <v>37.43</v>
      </c>
      <c r="N34" s="60">
        <v>68.632037037037037</v>
      </c>
      <c r="O34" s="60">
        <v>59.561111111111103</v>
      </c>
      <c r="P34" s="60">
        <v>74.852619047619029</v>
      </c>
      <c r="Q34" s="62">
        <v>73.680000000000007</v>
      </c>
      <c r="R34" s="62">
        <v>67.569999999999993</v>
      </c>
      <c r="S34" s="63">
        <v>42.616666666666667</v>
      </c>
      <c r="T34" s="28" t="s">
        <v>89</v>
      </c>
      <c r="U34" s="28" t="s">
        <v>89</v>
      </c>
      <c r="V34" s="62" t="s">
        <v>89</v>
      </c>
      <c r="W34" s="28" t="s">
        <v>89</v>
      </c>
      <c r="X34" s="28" t="s">
        <v>89</v>
      </c>
      <c r="Y34" s="62" t="s">
        <v>89</v>
      </c>
      <c r="AC34" s="40"/>
      <c r="AD34" s="40"/>
      <c r="AE34" s="40"/>
      <c r="AF34" s="40"/>
      <c r="AG34" s="40"/>
      <c r="AH34" s="40"/>
      <c r="AI34" s="42"/>
      <c r="AJ34" s="42"/>
      <c r="AK34" s="42"/>
      <c r="AL34" s="42"/>
      <c r="AM34" s="42"/>
      <c r="AN34" s="42"/>
      <c r="AO34" s="42"/>
      <c r="AP34" s="42"/>
      <c r="AQ34" s="44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</row>
    <row r="35" spans="1:55" x14ac:dyDescent="0.25">
      <c r="A35" s="19" t="s">
        <v>31</v>
      </c>
      <c r="B35" s="60">
        <v>66.803571428571431</v>
      </c>
      <c r="C35" s="60">
        <v>65.377142857142857</v>
      </c>
      <c r="D35" s="60">
        <v>66.025000000000006</v>
      </c>
      <c r="E35" s="60">
        <v>47.643333333333338</v>
      </c>
      <c r="F35" s="60">
        <v>51.646666666666668</v>
      </c>
      <c r="G35" s="60">
        <v>51.699999999999996</v>
      </c>
      <c r="H35" s="60">
        <v>70.568124999999995</v>
      </c>
      <c r="I35" s="60">
        <v>69.710000000000008</v>
      </c>
      <c r="J35" s="60">
        <v>71.883571428571429</v>
      </c>
      <c r="K35" s="17">
        <v>41.68</v>
      </c>
      <c r="L35" s="60">
        <v>45.79</v>
      </c>
      <c r="M35" s="60">
        <v>45.783333333333331</v>
      </c>
      <c r="N35" s="60">
        <v>64.395370370370372</v>
      </c>
      <c r="O35" s="60">
        <v>65.180185185185195</v>
      </c>
      <c r="P35" s="60">
        <v>71.627380952380946</v>
      </c>
      <c r="Q35" s="62">
        <v>75</v>
      </c>
      <c r="R35" s="62">
        <v>88.43</v>
      </c>
      <c r="S35" s="63">
        <v>37.566666666666663</v>
      </c>
      <c r="T35" s="28" t="s">
        <v>89</v>
      </c>
      <c r="U35" s="28" t="s">
        <v>89</v>
      </c>
      <c r="V35" s="60">
        <v>80.304285714285712</v>
      </c>
      <c r="W35" s="28" t="s">
        <v>89</v>
      </c>
      <c r="X35" s="28" t="s">
        <v>89</v>
      </c>
      <c r="Y35" s="60">
        <v>55.758333333333333</v>
      </c>
      <c r="AC35" s="40"/>
      <c r="AD35" s="40"/>
      <c r="AE35" s="40"/>
      <c r="AF35" s="40"/>
      <c r="AG35" s="40"/>
      <c r="AH35" s="40"/>
      <c r="AI35" s="42"/>
      <c r="AJ35" s="42"/>
      <c r="AK35" s="42"/>
      <c r="AL35" s="42"/>
      <c r="AM35" s="42"/>
      <c r="AN35" s="42"/>
      <c r="AO35" s="42"/>
      <c r="AP35" s="42"/>
      <c r="AQ35" s="44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</row>
    <row r="36" spans="1:55" x14ac:dyDescent="0.25">
      <c r="A36" s="19" t="s">
        <v>32</v>
      </c>
      <c r="B36" s="60">
        <v>62.189285714285703</v>
      </c>
      <c r="C36" s="60">
        <v>56.402142857142856</v>
      </c>
      <c r="D36" s="60">
        <v>71.626666666666679</v>
      </c>
      <c r="E36" s="60">
        <v>34.573333333333331</v>
      </c>
      <c r="F36" s="60">
        <v>51.696666666666665</v>
      </c>
      <c r="G36" s="60">
        <v>54.996666666666663</v>
      </c>
      <c r="H36" s="60">
        <v>66.79249999999999</v>
      </c>
      <c r="I36" s="60">
        <v>56.690624999999997</v>
      </c>
      <c r="J36" s="60">
        <v>71.082857142857137</v>
      </c>
      <c r="K36" s="17">
        <v>42.683333333333337</v>
      </c>
      <c r="L36" s="60">
        <v>24.48</v>
      </c>
      <c r="M36" s="60">
        <v>45.640000000000008</v>
      </c>
      <c r="N36" s="60">
        <v>62.725555555555552</v>
      </c>
      <c r="O36" s="60">
        <v>61.150740740740744</v>
      </c>
      <c r="P36" s="60">
        <v>71.53</v>
      </c>
      <c r="Q36" s="62">
        <v>74.709999999999994</v>
      </c>
      <c r="R36" s="62">
        <v>73.38</v>
      </c>
      <c r="S36" s="63">
        <v>36.043333333333329</v>
      </c>
      <c r="T36" s="28" t="s">
        <v>89</v>
      </c>
      <c r="U36" s="28" t="s">
        <v>89</v>
      </c>
      <c r="V36" s="60">
        <v>85.381428571428572</v>
      </c>
      <c r="W36" s="28" t="s">
        <v>89</v>
      </c>
      <c r="X36" s="28" t="s">
        <v>89</v>
      </c>
      <c r="Y36" s="60">
        <v>69.381666666666661</v>
      </c>
      <c r="AC36" s="40"/>
      <c r="AD36" s="40"/>
      <c r="AE36" s="40"/>
      <c r="AF36" s="40"/>
      <c r="AG36" s="40"/>
      <c r="AH36" s="40"/>
      <c r="AI36" s="42"/>
      <c r="AJ36" s="42"/>
      <c r="AK36" s="42"/>
      <c r="AL36" s="42"/>
      <c r="AM36" s="42"/>
      <c r="AN36" s="42"/>
      <c r="AO36" s="42"/>
      <c r="AP36" s="42"/>
      <c r="AQ36" s="44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</row>
    <row r="37" spans="1:55" x14ac:dyDescent="0.25">
      <c r="A37" s="19" t="s">
        <v>57</v>
      </c>
      <c r="B37" s="60">
        <v>63.820714285714288</v>
      </c>
      <c r="C37" s="60">
        <v>71.072857142857146</v>
      </c>
      <c r="D37" s="60">
        <v>62.155833333333327</v>
      </c>
      <c r="E37" s="60">
        <v>56.776666666666664</v>
      </c>
      <c r="F37" s="60">
        <v>53.823333333333345</v>
      </c>
      <c r="G37" s="60">
        <v>51.99</v>
      </c>
      <c r="H37" s="60">
        <v>72.213750000000005</v>
      </c>
      <c r="I37" s="60">
        <v>70.051874999999995</v>
      </c>
      <c r="J37" s="60">
        <v>51.019285714285715</v>
      </c>
      <c r="K37" s="17">
        <v>58.609999999999992</v>
      </c>
      <c r="L37" s="60">
        <v>41.666666666666664</v>
      </c>
      <c r="M37" s="60">
        <v>53.77</v>
      </c>
      <c r="N37" s="60">
        <v>67.66518518518518</v>
      </c>
      <c r="O37" s="60">
        <v>61.864629629629626</v>
      </c>
      <c r="P37" s="60">
        <v>61.173809523809517</v>
      </c>
      <c r="Q37" s="62">
        <v>76.12</v>
      </c>
      <c r="R37" s="62">
        <v>58.7</v>
      </c>
      <c r="S37" s="63">
        <v>40.153333333333329</v>
      </c>
      <c r="T37" s="28" t="s">
        <v>89</v>
      </c>
      <c r="U37" s="28" t="s">
        <v>89</v>
      </c>
      <c r="V37" s="60">
        <v>90.475714285714275</v>
      </c>
      <c r="W37" s="28" t="s">
        <v>89</v>
      </c>
      <c r="X37" s="28" t="s">
        <v>89</v>
      </c>
      <c r="Y37" s="60">
        <v>0</v>
      </c>
      <c r="AC37" s="40"/>
      <c r="AD37" s="40"/>
      <c r="AE37" s="40"/>
      <c r="AF37" s="40"/>
      <c r="AG37" s="40"/>
      <c r="AH37" s="40"/>
      <c r="AI37" s="42"/>
      <c r="AJ37" s="42"/>
      <c r="AK37" s="42"/>
      <c r="AL37" s="42"/>
      <c r="AM37" s="42"/>
      <c r="AN37" s="42"/>
      <c r="AO37" s="42"/>
      <c r="AP37" s="42"/>
      <c r="AQ37" s="44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</row>
    <row r="38" spans="1:55" x14ac:dyDescent="0.25">
      <c r="A38" s="19" t="s">
        <v>33</v>
      </c>
      <c r="B38" s="60">
        <v>60.792142857142849</v>
      </c>
      <c r="C38" s="60">
        <v>65.329285714285717</v>
      </c>
      <c r="D38" s="60">
        <v>68.400000000000006</v>
      </c>
      <c r="E38" s="60">
        <v>40.473333333333336</v>
      </c>
      <c r="F38" s="60">
        <v>52.419999999999995</v>
      </c>
      <c r="G38" s="60">
        <v>59.186666666666667</v>
      </c>
      <c r="H38" s="60">
        <v>65.747500000000002</v>
      </c>
      <c r="I38" s="60">
        <v>69.651250000000005</v>
      </c>
      <c r="J38" s="60">
        <v>68.781428571428577</v>
      </c>
      <c r="K38" s="17">
        <v>42.773333333333333</v>
      </c>
      <c r="L38" s="60">
        <v>38.270000000000003</v>
      </c>
      <c r="M38" s="60">
        <v>46.476666666666667</v>
      </c>
      <c r="N38" s="60">
        <v>62.717962962962957</v>
      </c>
      <c r="O38" s="60">
        <v>60.178148148148153</v>
      </c>
      <c r="P38" s="60">
        <v>73.8</v>
      </c>
      <c r="Q38" s="62">
        <v>64.959999999999994</v>
      </c>
      <c r="R38" s="62">
        <v>71.510000000000005</v>
      </c>
      <c r="S38" s="63">
        <v>41.533333333333331</v>
      </c>
      <c r="T38" s="28" t="s">
        <v>89</v>
      </c>
      <c r="U38" s="28" t="s">
        <v>89</v>
      </c>
      <c r="V38" s="60">
        <v>78.017857142857139</v>
      </c>
      <c r="W38" s="28" t="s">
        <v>89</v>
      </c>
      <c r="X38" s="28" t="s">
        <v>89</v>
      </c>
      <c r="Y38" s="60">
        <v>60.416666666666664</v>
      </c>
      <c r="AC38" s="40"/>
      <c r="AD38" s="40"/>
      <c r="AE38" s="40"/>
      <c r="AF38" s="40"/>
      <c r="AG38" s="40"/>
      <c r="AH38" s="40"/>
      <c r="AI38" s="42"/>
      <c r="AJ38" s="42"/>
      <c r="AK38" s="42"/>
      <c r="AL38" s="42"/>
      <c r="AM38" s="42"/>
      <c r="AN38" s="42"/>
      <c r="AO38" s="42"/>
      <c r="AP38" s="42"/>
      <c r="AQ38" s="44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</row>
    <row r="39" spans="1:55" x14ac:dyDescent="0.25">
      <c r="A39" s="19" t="s">
        <v>34</v>
      </c>
      <c r="B39" s="60">
        <v>58.712857142857153</v>
      </c>
      <c r="C39" s="60">
        <v>57.142142857142851</v>
      </c>
      <c r="D39" s="60">
        <v>70.88000000000001</v>
      </c>
      <c r="E39" s="60">
        <v>54.68</v>
      </c>
      <c r="F39" s="60">
        <v>50.903333333333336</v>
      </c>
      <c r="G39" s="60">
        <v>72.94</v>
      </c>
      <c r="H39" s="60">
        <v>67.724999999999994</v>
      </c>
      <c r="I39" s="60">
        <v>64.696875000000006</v>
      </c>
      <c r="J39" s="60">
        <v>66.372857142857157</v>
      </c>
      <c r="K39" s="17">
        <v>44.566666666666663</v>
      </c>
      <c r="L39" s="60">
        <v>47.5</v>
      </c>
      <c r="M39" s="60">
        <v>62.923333333333339</v>
      </c>
      <c r="N39" s="60">
        <v>58.858148148148153</v>
      </c>
      <c r="O39" s="60">
        <v>70.712407407407412</v>
      </c>
      <c r="P39" s="60">
        <v>69.724523809523816</v>
      </c>
      <c r="Q39" s="62">
        <v>67</v>
      </c>
      <c r="R39" s="62">
        <v>67.38</v>
      </c>
      <c r="S39" s="63">
        <v>46.54666666666666</v>
      </c>
      <c r="T39" s="28" t="s">
        <v>89</v>
      </c>
      <c r="U39" s="28" t="s">
        <v>89</v>
      </c>
      <c r="V39" s="60">
        <v>87.5</v>
      </c>
      <c r="W39" s="28" t="s">
        <v>89</v>
      </c>
      <c r="X39" s="28" t="s">
        <v>89</v>
      </c>
      <c r="Y39" s="60">
        <v>59.725000000000001</v>
      </c>
      <c r="AC39" s="40"/>
      <c r="AD39" s="40"/>
      <c r="AE39" s="40"/>
      <c r="AF39" s="40"/>
      <c r="AG39" s="40"/>
      <c r="AH39" s="40"/>
      <c r="AI39" s="42"/>
      <c r="AJ39" s="42"/>
      <c r="AK39" s="42"/>
      <c r="AL39" s="42"/>
      <c r="AM39" s="42"/>
      <c r="AN39" s="42"/>
      <c r="AO39" s="42"/>
      <c r="AP39" s="42"/>
      <c r="AQ39" s="44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</row>
    <row r="40" spans="1:55" x14ac:dyDescent="0.25">
      <c r="A40" s="19" t="s">
        <v>35</v>
      </c>
      <c r="B40" s="60">
        <v>63.337142857142872</v>
      </c>
      <c r="C40" s="60">
        <v>63.127142857142857</v>
      </c>
      <c r="D40" s="60">
        <v>67.623333333333335</v>
      </c>
      <c r="E40" s="60">
        <v>40.54</v>
      </c>
      <c r="F40" s="60">
        <v>33.793333333333329</v>
      </c>
      <c r="G40" s="60">
        <v>64.176666666666662</v>
      </c>
      <c r="H40" s="60">
        <v>71.708124999999995</v>
      </c>
      <c r="I40" s="60">
        <v>70.918750000000003</v>
      </c>
      <c r="J40" s="60">
        <v>72.848571428571432</v>
      </c>
      <c r="K40" s="17">
        <v>46.056666666666672</v>
      </c>
      <c r="L40" s="60">
        <v>41.76</v>
      </c>
      <c r="M40" s="60">
        <v>44.25</v>
      </c>
      <c r="N40" s="60">
        <v>60.390185185185196</v>
      </c>
      <c r="O40" s="60">
        <v>65.322777777777773</v>
      </c>
      <c r="P40" s="60">
        <v>66.875476190476178</v>
      </c>
      <c r="Q40" s="62">
        <v>75.56</v>
      </c>
      <c r="R40" s="62">
        <v>82.86</v>
      </c>
      <c r="S40" s="63">
        <v>50.640000000000008</v>
      </c>
      <c r="T40" s="28" t="s">
        <v>89</v>
      </c>
      <c r="U40" s="28" t="s">
        <v>89</v>
      </c>
      <c r="V40" s="60">
        <v>78.486428571428561</v>
      </c>
      <c r="W40" s="28" t="s">
        <v>89</v>
      </c>
      <c r="X40" s="28" t="s">
        <v>89</v>
      </c>
      <c r="Y40" s="60">
        <v>58.185000000000002</v>
      </c>
      <c r="AC40" s="40"/>
      <c r="AD40" s="40"/>
      <c r="AE40" s="40"/>
      <c r="AF40" s="40"/>
      <c r="AG40" s="40"/>
      <c r="AH40" s="40"/>
      <c r="AI40" s="42"/>
      <c r="AJ40" s="42"/>
      <c r="AK40" s="42"/>
      <c r="AL40" s="42"/>
      <c r="AM40" s="42"/>
      <c r="AN40" s="42"/>
      <c r="AO40" s="42"/>
      <c r="AP40" s="42"/>
      <c r="AQ40" s="44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</row>
    <row r="41" spans="1:55" x14ac:dyDescent="0.25">
      <c r="J41" s="61"/>
    </row>
  </sheetData>
  <mergeCells count="20">
    <mergeCell ref="B1:G1"/>
    <mergeCell ref="B2:D2"/>
    <mergeCell ref="E2:G2"/>
    <mergeCell ref="H1:M1"/>
    <mergeCell ref="T2:V2"/>
    <mergeCell ref="N1:S1"/>
    <mergeCell ref="T1:Y1"/>
    <mergeCell ref="N2:P2"/>
    <mergeCell ref="B3:C3"/>
    <mergeCell ref="E3:F3"/>
    <mergeCell ref="W2:Y2"/>
    <mergeCell ref="K2:M2"/>
    <mergeCell ref="H2:J2"/>
    <mergeCell ref="Q2:S2"/>
    <mergeCell ref="H3:I3"/>
    <mergeCell ref="K3:L3"/>
    <mergeCell ref="N3:O3"/>
    <mergeCell ref="Q3:R3"/>
    <mergeCell ref="W3:X3"/>
    <mergeCell ref="T3:U3"/>
  </mergeCells>
  <conditionalFormatting sqref="B5:D40 H5:J40 N5:P40 V5:V6 V8:V19 V21:V24 V26:V27 V29:V33 V35:V40">
    <cfRule type="cellIs" dxfId="19" priority="4" operator="greaterThan">
      <formula>89.44</formula>
    </cfRule>
    <cfRule type="cellIs" dxfId="18" priority="3" operator="lessThan">
      <formula>59.44</formula>
    </cfRule>
  </conditionalFormatting>
  <conditionalFormatting sqref="E5:G40 K5:M40 Q5:S40 Y5:Y6 Y8:Y19 Y21:Y24 Y26:Y27 Y29:Y33 Y35:Y40">
    <cfRule type="cellIs" dxfId="17" priority="2" operator="greaterThan">
      <formula>59.44</formula>
    </cfRule>
    <cfRule type="cellIs" dxfId="16" priority="1" operator="lessThan">
      <formula>39.44</formula>
    </cfRule>
  </conditionalFormatting>
  <pageMargins left="0.7" right="0.7" top="0.75" bottom="0.75" header="0.3" footer="0.3"/>
  <pageSetup paperSize="9" orientation="portrait" r:id="rId1"/>
  <ignoredErrors>
    <ignoredError sqref="V3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0"/>
  <sheetViews>
    <sheetView zoomScaleNormal="100" workbookViewId="0"/>
  </sheetViews>
  <sheetFormatPr defaultRowHeight="15" x14ac:dyDescent="0.25"/>
  <cols>
    <col min="1" max="1" width="40" bestFit="1" customWidth="1"/>
  </cols>
  <sheetData>
    <row r="1" spans="1:64" x14ac:dyDescent="0.25">
      <c r="A1" s="5" t="s">
        <v>0</v>
      </c>
      <c r="B1" s="73" t="s">
        <v>36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5"/>
    </row>
    <row r="2" spans="1:64" x14ac:dyDescent="0.25">
      <c r="A2" s="25" t="s">
        <v>41</v>
      </c>
      <c r="B2" s="73" t="s">
        <v>42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5"/>
      <c r="BA2" s="73" t="s">
        <v>43</v>
      </c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5"/>
    </row>
    <row r="3" spans="1:64" x14ac:dyDescent="0.25">
      <c r="A3" s="5" t="s">
        <v>2</v>
      </c>
      <c r="B3" s="73">
        <v>2023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5"/>
      <c r="T3" s="73">
        <v>2024</v>
      </c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5"/>
      <c r="AL3" s="73">
        <v>2025</v>
      </c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5"/>
      <c r="BA3" s="73">
        <v>2023</v>
      </c>
      <c r="BB3" s="74"/>
      <c r="BC3" s="74"/>
      <c r="BD3" s="75"/>
      <c r="BE3" s="73">
        <v>2024</v>
      </c>
      <c r="BF3" s="74"/>
      <c r="BG3" s="74"/>
      <c r="BH3" s="75"/>
      <c r="BI3" s="73">
        <v>2025</v>
      </c>
      <c r="BJ3" s="74"/>
      <c r="BK3" s="74"/>
      <c r="BL3" s="75"/>
    </row>
    <row r="4" spans="1:64" x14ac:dyDescent="0.25">
      <c r="A4" s="23" t="s">
        <v>59</v>
      </c>
      <c r="B4" s="50" t="s">
        <v>72</v>
      </c>
      <c r="C4" s="50" t="s">
        <v>73</v>
      </c>
      <c r="D4" s="51" t="s">
        <v>96</v>
      </c>
      <c r="E4" s="50" t="s">
        <v>74</v>
      </c>
      <c r="F4" s="50" t="s">
        <v>75</v>
      </c>
      <c r="G4" s="50" t="s">
        <v>76</v>
      </c>
      <c r="H4" s="51" t="s">
        <v>97</v>
      </c>
      <c r="I4" s="50" t="s">
        <v>77</v>
      </c>
      <c r="J4" s="50" t="s">
        <v>39</v>
      </c>
      <c r="K4" s="50" t="s">
        <v>40</v>
      </c>
      <c r="L4" s="51" t="s">
        <v>98</v>
      </c>
      <c r="M4" s="50" t="s">
        <v>60</v>
      </c>
      <c r="N4" s="50" t="s">
        <v>61</v>
      </c>
      <c r="O4" s="51" t="s">
        <v>91</v>
      </c>
      <c r="P4" s="50" t="s">
        <v>78</v>
      </c>
      <c r="Q4" s="50" t="s">
        <v>79</v>
      </c>
      <c r="R4" s="51" t="s">
        <v>94</v>
      </c>
      <c r="S4" s="51" t="s">
        <v>92</v>
      </c>
      <c r="T4" s="50" t="s">
        <v>72</v>
      </c>
      <c r="U4" s="50" t="s">
        <v>73</v>
      </c>
      <c r="V4" s="51" t="s">
        <v>96</v>
      </c>
      <c r="W4" s="50" t="s">
        <v>74</v>
      </c>
      <c r="X4" s="50" t="s">
        <v>75</v>
      </c>
      <c r="Y4" s="50" t="s">
        <v>76</v>
      </c>
      <c r="Z4" s="51" t="s">
        <v>97</v>
      </c>
      <c r="AA4" s="50" t="s">
        <v>77</v>
      </c>
      <c r="AB4" s="50" t="s">
        <v>39</v>
      </c>
      <c r="AC4" s="50" t="s">
        <v>40</v>
      </c>
      <c r="AD4" s="51" t="s">
        <v>98</v>
      </c>
      <c r="AE4" s="50" t="s">
        <v>60</v>
      </c>
      <c r="AF4" s="50" t="s">
        <v>61</v>
      </c>
      <c r="AG4" s="51" t="s">
        <v>91</v>
      </c>
      <c r="AH4" s="50" t="s">
        <v>78</v>
      </c>
      <c r="AI4" s="50" t="s">
        <v>79</v>
      </c>
      <c r="AJ4" s="51" t="s">
        <v>94</v>
      </c>
      <c r="AK4" s="51" t="s">
        <v>92</v>
      </c>
      <c r="AL4" s="50" t="s">
        <v>72</v>
      </c>
      <c r="AM4" s="50" t="s">
        <v>73</v>
      </c>
      <c r="AN4" s="51" t="s">
        <v>96</v>
      </c>
      <c r="AO4" s="50" t="s">
        <v>74</v>
      </c>
      <c r="AP4" s="50" t="s">
        <v>84</v>
      </c>
      <c r="AQ4" s="50" t="s">
        <v>68</v>
      </c>
      <c r="AR4" s="50" t="s">
        <v>69</v>
      </c>
      <c r="AS4" s="51" t="s">
        <v>99</v>
      </c>
      <c r="AT4" s="50" t="s">
        <v>39</v>
      </c>
      <c r="AU4" s="50" t="s">
        <v>40</v>
      </c>
      <c r="AV4" s="51" t="s">
        <v>98</v>
      </c>
      <c r="AW4" s="50" t="s">
        <v>60</v>
      </c>
      <c r="AX4" s="50" t="s">
        <v>61</v>
      </c>
      <c r="AY4" s="52" t="s">
        <v>91</v>
      </c>
      <c r="AZ4" s="52" t="s">
        <v>92</v>
      </c>
      <c r="BA4" s="50" t="s">
        <v>64</v>
      </c>
      <c r="BB4" s="50" t="s">
        <v>65</v>
      </c>
      <c r="BC4" s="50" t="s">
        <v>80</v>
      </c>
      <c r="BD4" s="23" t="s">
        <v>92</v>
      </c>
      <c r="BE4" s="50" t="s">
        <v>64</v>
      </c>
      <c r="BF4" s="50" t="s">
        <v>65</v>
      </c>
      <c r="BG4" s="50" t="s">
        <v>80</v>
      </c>
      <c r="BH4" s="52" t="s">
        <v>92</v>
      </c>
      <c r="BI4" s="50" t="s">
        <v>78</v>
      </c>
      <c r="BJ4" s="50" t="s">
        <v>79</v>
      </c>
      <c r="BK4" s="50" t="s">
        <v>88</v>
      </c>
      <c r="BL4" s="52" t="s">
        <v>92</v>
      </c>
    </row>
    <row r="5" spans="1:64" x14ac:dyDescent="0.25">
      <c r="A5" s="18" t="s">
        <v>58</v>
      </c>
      <c r="B5" s="28">
        <v>80.099999999999994</v>
      </c>
      <c r="C5" s="28">
        <v>61.26</v>
      </c>
      <c r="D5" s="3">
        <f>AVERAGE(B5:C5)</f>
        <v>70.679999999999993</v>
      </c>
      <c r="E5" s="28">
        <v>59.42</v>
      </c>
      <c r="F5" s="28">
        <v>72.849999999999994</v>
      </c>
      <c r="G5" s="28">
        <v>63.77</v>
      </c>
      <c r="H5" s="3">
        <f>AVERAGE(F5:G5)</f>
        <v>68.31</v>
      </c>
      <c r="I5" s="28">
        <v>73.94</v>
      </c>
      <c r="J5" s="28">
        <v>75.760000000000005</v>
      </c>
      <c r="K5" s="28">
        <v>55.88</v>
      </c>
      <c r="L5" s="3">
        <f>AVERAGE(J5:K5)</f>
        <v>65.820000000000007</v>
      </c>
      <c r="M5" s="28">
        <v>51.32</v>
      </c>
      <c r="N5" s="28">
        <v>30.94</v>
      </c>
      <c r="O5" s="3">
        <f>AVERAGE(M5:N5)</f>
        <v>41.13</v>
      </c>
      <c r="P5" s="28">
        <v>63.06</v>
      </c>
      <c r="Q5" s="28">
        <v>65.040000000000006</v>
      </c>
      <c r="R5" s="3">
        <f>AVERAGE(P5:Q5)</f>
        <v>64.050000000000011</v>
      </c>
      <c r="S5" s="16">
        <f>AVERAGE(D5,E5,H5,I5,L5,O5,R5)</f>
        <v>63.335714285714289</v>
      </c>
      <c r="T5" s="28">
        <v>80.56</v>
      </c>
      <c r="U5" s="28">
        <v>61.98</v>
      </c>
      <c r="V5" s="3">
        <f>AVERAGE(T5:U5)</f>
        <v>71.27</v>
      </c>
      <c r="W5" s="28">
        <v>59.53</v>
      </c>
      <c r="X5" s="28">
        <v>72.900000000000006</v>
      </c>
      <c r="Y5" s="28">
        <v>63.79</v>
      </c>
      <c r="Z5" s="3">
        <f>AVERAGE(X5:Y5)</f>
        <v>68.344999999999999</v>
      </c>
      <c r="AA5" s="28">
        <v>74.59</v>
      </c>
      <c r="AB5" s="28">
        <v>76.16</v>
      </c>
      <c r="AC5" s="28">
        <v>56.61</v>
      </c>
      <c r="AD5" s="3">
        <f>AVERAGE(AB5:AC5)</f>
        <v>66.384999999999991</v>
      </c>
      <c r="AE5" s="28">
        <v>54.66</v>
      </c>
      <c r="AF5" s="28">
        <v>32.380000000000003</v>
      </c>
      <c r="AG5" s="3">
        <f>AVERAGE(AE5:AF5)</f>
        <v>43.519999999999996</v>
      </c>
      <c r="AH5" s="28">
        <v>64.08</v>
      </c>
      <c r="AI5" s="28">
        <v>66.489999999999995</v>
      </c>
      <c r="AJ5" s="3">
        <f>AVERAGE(AH5:AI5)</f>
        <v>65.284999999999997</v>
      </c>
      <c r="AK5" s="16">
        <f>AVERAGE(V5,W5,Z5,AA5,AD5,AG5,AJ5)</f>
        <v>64.132142857142853</v>
      </c>
      <c r="AL5" s="28">
        <v>85.42</v>
      </c>
      <c r="AM5" s="28">
        <v>69.459999999999994</v>
      </c>
      <c r="AN5" s="3">
        <f>AVERAGE(AL5:AM5)</f>
        <v>77.44</v>
      </c>
      <c r="AO5" s="28">
        <v>70.62</v>
      </c>
      <c r="AP5" s="28">
        <v>82.84</v>
      </c>
      <c r="AQ5" s="28">
        <v>67.95</v>
      </c>
      <c r="AR5" s="28">
        <v>55.97</v>
      </c>
      <c r="AS5" s="3">
        <f>AVERAGE(AQ5:AR5)</f>
        <v>61.96</v>
      </c>
      <c r="AT5" s="28">
        <v>82.18</v>
      </c>
      <c r="AU5" s="28">
        <v>64.67</v>
      </c>
      <c r="AV5" s="3">
        <f>AVERAGE(AT5:AU5)</f>
        <v>73.425000000000011</v>
      </c>
      <c r="AW5" s="28">
        <v>64.569999999999993</v>
      </c>
      <c r="AX5" s="28">
        <v>47.44</v>
      </c>
      <c r="AY5" s="3">
        <f>AVERAGE(AW5:AX5)</f>
        <v>56.004999999999995</v>
      </c>
      <c r="AZ5" s="16">
        <f>AVERAGE(AN5,AO5,AP5,AS5,AV5,AY5)</f>
        <v>70.381666666666675</v>
      </c>
      <c r="BA5" s="28">
        <v>69.349999999999994</v>
      </c>
      <c r="BB5" s="28">
        <v>38.299999999999997</v>
      </c>
      <c r="BC5" s="28">
        <v>46.03</v>
      </c>
      <c r="BD5" s="16">
        <f>AVERAGE(BA5:BC5)</f>
        <v>51.226666666666667</v>
      </c>
      <c r="BE5" s="28">
        <v>72</v>
      </c>
      <c r="BF5" s="28">
        <v>40.51</v>
      </c>
      <c r="BG5" s="28">
        <v>48.2</v>
      </c>
      <c r="BH5" s="16">
        <f>AVERAGE(BE5:BG5)</f>
        <v>53.569999999999993</v>
      </c>
      <c r="BI5" s="28">
        <v>80.239999999999995</v>
      </c>
      <c r="BJ5" s="28">
        <v>49.97</v>
      </c>
      <c r="BK5" s="28">
        <v>59.49</v>
      </c>
      <c r="BL5" s="16">
        <f>AVERAGE(BI5:BK5)</f>
        <v>63.233333333333327</v>
      </c>
    </row>
    <row r="6" spans="1:64" s="4" customFormat="1" x14ac:dyDescent="0.25">
      <c r="A6" s="29" t="s">
        <v>3</v>
      </c>
      <c r="B6" s="31">
        <v>81.150000000000006</v>
      </c>
      <c r="C6" s="31">
        <v>59.96</v>
      </c>
      <c r="D6" s="30">
        <f t="shared" ref="D6:D40" si="0">AVERAGE(B6:C6)</f>
        <v>70.555000000000007</v>
      </c>
      <c r="E6" s="31">
        <v>57.67</v>
      </c>
      <c r="F6" s="31">
        <v>71.16</v>
      </c>
      <c r="G6" s="31">
        <v>64.19</v>
      </c>
      <c r="H6" s="30">
        <f t="shared" ref="H6:H40" si="1">AVERAGE(F6:G6)</f>
        <v>67.674999999999997</v>
      </c>
      <c r="I6" s="31">
        <v>70.959999999999994</v>
      </c>
      <c r="J6" s="31">
        <v>75.61</v>
      </c>
      <c r="K6" s="31">
        <v>55.65</v>
      </c>
      <c r="L6" s="30">
        <f t="shared" ref="L6:L40" si="2">AVERAGE(J6:K6)</f>
        <v>65.63</v>
      </c>
      <c r="M6" s="31">
        <v>46.13</v>
      </c>
      <c r="N6" s="31">
        <v>27.98</v>
      </c>
      <c r="O6" s="30">
        <f t="shared" ref="O6:O40" si="3">AVERAGE(M6:N6)</f>
        <v>37.055</v>
      </c>
      <c r="P6" s="31">
        <v>61.91</v>
      </c>
      <c r="Q6" s="31">
        <v>65.62</v>
      </c>
      <c r="R6" s="30">
        <f t="shared" ref="R6:R40" si="4">AVERAGE(P6:Q6)</f>
        <v>63.765000000000001</v>
      </c>
      <c r="S6" s="30">
        <f t="shared" ref="S6:S40" si="5">AVERAGE(D6,E6,H6,I6,L6,O6,R6)</f>
        <v>61.901428571428575</v>
      </c>
      <c r="T6" s="31">
        <v>79.55</v>
      </c>
      <c r="U6" s="31">
        <v>59.61</v>
      </c>
      <c r="V6" s="30">
        <f t="shared" ref="V6:V40" si="6">AVERAGE(T6:U6)</f>
        <v>69.58</v>
      </c>
      <c r="W6" s="31">
        <v>57</v>
      </c>
      <c r="X6" s="31">
        <v>69.69</v>
      </c>
      <c r="Y6" s="31">
        <v>63.89</v>
      </c>
      <c r="Z6" s="30">
        <f t="shared" ref="Z6:Z40" si="7">AVERAGE(X6:Y6)</f>
        <v>66.789999999999992</v>
      </c>
      <c r="AA6" s="31">
        <v>73.010000000000005</v>
      </c>
      <c r="AB6" s="31">
        <v>75.81</v>
      </c>
      <c r="AC6" s="31">
        <v>54.08</v>
      </c>
      <c r="AD6" s="30">
        <f t="shared" ref="AD6:AD40" si="8">AVERAGE(AB6:AC6)</f>
        <v>64.944999999999993</v>
      </c>
      <c r="AE6" s="31">
        <v>48.4</v>
      </c>
      <c r="AF6" s="31">
        <v>28.84</v>
      </c>
      <c r="AG6" s="30">
        <f t="shared" ref="AG6:AG40" si="9">AVERAGE(AE6:AF6)</f>
        <v>38.619999999999997</v>
      </c>
      <c r="AH6" s="31">
        <v>62.3</v>
      </c>
      <c r="AI6" s="31">
        <v>65.63</v>
      </c>
      <c r="AJ6" s="30">
        <f t="shared" ref="AJ6:AJ40" si="10">AVERAGE(AH6:AI6)</f>
        <v>63.964999999999996</v>
      </c>
      <c r="AK6" s="30">
        <f t="shared" ref="AK6:AK40" si="11">AVERAGE(V6,W6,Z6,AA6,AD6,AG6,AJ6)</f>
        <v>61.98714285714285</v>
      </c>
      <c r="AL6" s="31">
        <v>84.83</v>
      </c>
      <c r="AM6" s="31">
        <v>67.819999999999993</v>
      </c>
      <c r="AN6" s="30">
        <f t="shared" ref="AN6:AN40" si="12">AVERAGE(AL6:AM6)</f>
        <v>76.324999999999989</v>
      </c>
      <c r="AO6" s="31">
        <v>73.099999999999994</v>
      </c>
      <c r="AP6" s="31">
        <v>83.11</v>
      </c>
      <c r="AQ6" s="31">
        <v>66.63</v>
      </c>
      <c r="AR6" s="31">
        <v>54.47</v>
      </c>
      <c r="AS6" s="30">
        <f t="shared" ref="AS6:AS40" si="13">AVERAGE(AQ6:AR6)</f>
        <v>60.55</v>
      </c>
      <c r="AT6" s="31">
        <v>81.680000000000007</v>
      </c>
      <c r="AU6" s="31">
        <v>62.93</v>
      </c>
      <c r="AV6" s="30">
        <f t="shared" ref="AV6:AV40" si="14">AVERAGE(AT6:AU6)</f>
        <v>72.305000000000007</v>
      </c>
      <c r="AW6" s="31">
        <v>63.33</v>
      </c>
      <c r="AX6" s="31">
        <v>46.14</v>
      </c>
      <c r="AY6" s="30">
        <f t="shared" ref="AY6:AY40" si="15">AVERAGE(AW6:AX6)</f>
        <v>54.734999999999999</v>
      </c>
      <c r="AZ6" s="30">
        <f t="shared" ref="AZ6:AZ40" si="16">AVERAGE(AN6,AO6,AP6,AS6,AV6,AY6)</f>
        <v>70.020833333333329</v>
      </c>
      <c r="BA6" s="31">
        <v>66.78</v>
      </c>
      <c r="BB6" s="31">
        <v>36.29</v>
      </c>
      <c r="BC6" s="31">
        <v>44.88</v>
      </c>
      <c r="BD6" s="30">
        <f t="shared" ref="BD6:BD40" si="17">AVERAGE(BA6:BC6)</f>
        <v>49.316666666666663</v>
      </c>
      <c r="BE6" s="31">
        <v>68.38</v>
      </c>
      <c r="BF6" s="31">
        <v>37.06</v>
      </c>
      <c r="BG6" s="31">
        <v>44.61</v>
      </c>
      <c r="BH6" s="30">
        <f t="shared" ref="BH6:BH40" si="18">AVERAGE(BE6:BG6)</f>
        <v>50.016666666666673</v>
      </c>
      <c r="BI6" s="31">
        <v>75.900000000000006</v>
      </c>
      <c r="BJ6" s="31">
        <v>45.06</v>
      </c>
      <c r="BK6" s="31">
        <v>56.74</v>
      </c>
      <c r="BL6" s="30">
        <f t="shared" ref="BL6:BL40" si="19">AVERAGE(BI6:BK6)</f>
        <v>59.233333333333341</v>
      </c>
    </row>
    <row r="7" spans="1:64" x14ac:dyDescent="0.25">
      <c r="A7" s="19" t="s">
        <v>4</v>
      </c>
      <c r="B7" s="28">
        <v>80.95</v>
      </c>
      <c r="C7" s="28">
        <v>62.7</v>
      </c>
      <c r="D7" s="3">
        <f t="shared" si="0"/>
        <v>71.825000000000003</v>
      </c>
      <c r="E7" s="28">
        <v>35.71</v>
      </c>
      <c r="F7" s="28">
        <v>67.86</v>
      </c>
      <c r="G7" s="28">
        <v>69.05</v>
      </c>
      <c r="H7" s="3">
        <f t="shared" si="1"/>
        <v>68.454999999999998</v>
      </c>
      <c r="I7" s="28">
        <v>64.290000000000006</v>
      </c>
      <c r="J7" s="28">
        <v>73.81</v>
      </c>
      <c r="K7" s="28">
        <v>45.24</v>
      </c>
      <c r="L7" s="3">
        <f t="shared" si="2"/>
        <v>59.525000000000006</v>
      </c>
      <c r="M7" s="28">
        <v>33.33</v>
      </c>
      <c r="N7" s="28">
        <v>16.670000000000002</v>
      </c>
      <c r="O7" s="3">
        <f t="shared" si="3"/>
        <v>25</v>
      </c>
      <c r="P7" s="28">
        <v>42.86</v>
      </c>
      <c r="Q7" s="28">
        <v>59.52</v>
      </c>
      <c r="R7" s="3">
        <f t="shared" si="4"/>
        <v>51.19</v>
      </c>
      <c r="S7" s="16">
        <f t="shared" si="5"/>
        <v>53.713571428571434</v>
      </c>
      <c r="T7" s="28">
        <v>79.17</v>
      </c>
      <c r="U7" s="28">
        <v>63.89</v>
      </c>
      <c r="V7" s="3">
        <f t="shared" si="6"/>
        <v>71.53</v>
      </c>
      <c r="W7" s="28">
        <v>51.39</v>
      </c>
      <c r="X7" s="28">
        <v>72.92</v>
      </c>
      <c r="Y7" s="28">
        <v>56.94</v>
      </c>
      <c r="Z7" s="3">
        <f t="shared" si="7"/>
        <v>64.930000000000007</v>
      </c>
      <c r="AA7" s="28">
        <v>75</v>
      </c>
      <c r="AB7" s="28">
        <v>69.44</v>
      </c>
      <c r="AC7" s="28">
        <v>45.83</v>
      </c>
      <c r="AD7" s="3">
        <f t="shared" si="8"/>
        <v>57.634999999999998</v>
      </c>
      <c r="AE7" s="28">
        <v>50</v>
      </c>
      <c r="AF7" s="28">
        <v>25</v>
      </c>
      <c r="AG7" s="3">
        <f t="shared" si="9"/>
        <v>37.5</v>
      </c>
      <c r="AH7" s="28">
        <v>64.58</v>
      </c>
      <c r="AI7" s="28">
        <v>70.83</v>
      </c>
      <c r="AJ7" s="3">
        <f t="shared" si="10"/>
        <v>67.704999999999998</v>
      </c>
      <c r="AK7" s="16">
        <f t="shared" si="11"/>
        <v>60.812857142857141</v>
      </c>
      <c r="AL7" s="28">
        <v>89.36</v>
      </c>
      <c r="AM7" s="28">
        <v>72.34</v>
      </c>
      <c r="AN7" s="3">
        <f t="shared" si="12"/>
        <v>80.849999999999994</v>
      </c>
      <c r="AO7" s="28">
        <v>44.68</v>
      </c>
      <c r="AP7" s="28">
        <v>76.599999999999994</v>
      </c>
      <c r="AQ7" s="28">
        <v>72.34</v>
      </c>
      <c r="AR7" s="28">
        <v>36.17</v>
      </c>
      <c r="AS7" s="3">
        <f t="shared" si="13"/>
        <v>54.255000000000003</v>
      </c>
      <c r="AT7" s="28">
        <v>72.34</v>
      </c>
      <c r="AU7" s="28">
        <v>51.06</v>
      </c>
      <c r="AV7" s="3">
        <f t="shared" si="14"/>
        <v>61.7</v>
      </c>
      <c r="AW7" s="28">
        <v>60.64</v>
      </c>
      <c r="AX7" s="28">
        <v>37.229999999999997</v>
      </c>
      <c r="AY7" s="3">
        <f t="shared" si="15"/>
        <v>48.935000000000002</v>
      </c>
      <c r="AZ7" s="16">
        <f t="shared" si="16"/>
        <v>61.169999999999995</v>
      </c>
      <c r="BA7" s="28">
        <v>66.67</v>
      </c>
      <c r="BB7" s="28">
        <v>37.299999999999997</v>
      </c>
      <c r="BC7" s="28">
        <v>50</v>
      </c>
      <c r="BD7" s="16">
        <f t="shared" si="17"/>
        <v>51.323333333333331</v>
      </c>
      <c r="BE7" s="28">
        <v>54.17</v>
      </c>
      <c r="BF7" s="28">
        <v>28.24</v>
      </c>
      <c r="BG7" s="28">
        <v>33.33</v>
      </c>
      <c r="BH7" s="16">
        <f t="shared" si="18"/>
        <v>38.58</v>
      </c>
      <c r="BI7" s="28">
        <v>76.599999999999994</v>
      </c>
      <c r="BJ7" s="28">
        <v>36.880000000000003</v>
      </c>
      <c r="BK7" s="28">
        <v>48.94</v>
      </c>
      <c r="BL7" s="16">
        <f t="shared" si="19"/>
        <v>54.139999999999993</v>
      </c>
    </row>
    <row r="8" spans="1:64" x14ac:dyDescent="0.25">
      <c r="A8" s="19" t="s">
        <v>5</v>
      </c>
      <c r="B8" s="28">
        <v>80.42</v>
      </c>
      <c r="C8" s="28">
        <v>62.64</v>
      </c>
      <c r="D8" s="3">
        <f t="shared" si="0"/>
        <v>71.53</v>
      </c>
      <c r="E8" s="28">
        <v>54.73</v>
      </c>
      <c r="F8" s="28">
        <v>71.12</v>
      </c>
      <c r="G8" s="28">
        <v>64.19</v>
      </c>
      <c r="H8" s="3">
        <f t="shared" si="1"/>
        <v>67.655000000000001</v>
      </c>
      <c r="I8" s="28">
        <v>67.87</v>
      </c>
      <c r="J8" s="28">
        <v>77.260000000000005</v>
      </c>
      <c r="K8" s="28">
        <v>58.33</v>
      </c>
      <c r="L8" s="3">
        <f t="shared" si="2"/>
        <v>67.795000000000002</v>
      </c>
      <c r="M8" s="28">
        <v>44.76</v>
      </c>
      <c r="N8" s="28">
        <v>27.69</v>
      </c>
      <c r="O8" s="3">
        <f t="shared" si="3"/>
        <v>36.225000000000001</v>
      </c>
      <c r="P8" s="28">
        <v>62.65</v>
      </c>
      <c r="Q8" s="28">
        <v>67.180000000000007</v>
      </c>
      <c r="R8" s="3">
        <f t="shared" si="4"/>
        <v>64.915000000000006</v>
      </c>
      <c r="S8" s="16">
        <f t="shared" si="5"/>
        <v>61.531428571428577</v>
      </c>
      <c r="T8" s="28">
        <v>77.069999999999993</v>
      </c>
      <c r="U8" s="28">
        <v>58.83</v>
      </c>
      <c r="V8" s="3">
        <f t="shared" si="6"/>
        <v>67.949999999999989</v>
      </c>
      <c r="W8" s="28">
        <v>55.72</v>
      </c>
      <c r="X8" s="28">
        <v>69.739999999999995</v>
      </c>
      <c r="Y8" s="28">
        <v>64.61</v>
      </c>
      <c r="Z8" s="3">
        <f t="shared" si="7"/>
        <v>67.174999999999997</v>
      </c>
      <c r="AA8" s="28">
        <v>71.44</v>
      </c>
      <c r="AB8" s="28">
        <v>75.8</v>
      </c>
      <c r="AC8" s="28">
        <v>54.41</v>
      </c>
      <c r="AD8" s="3">
        <f t="shared" si="8"/>
        <v>65.10499999999999</v>
      </c>
      <c r="AE8" s="28">
        <v>46.33</v>
      </c>
      <c r="AF8" s="28">
        <v>29.25</v>
      </c>
      <c r="AG8" s="3">
        <f t="shared" si="9"/>
        <v>37.79</v>
      </c>
      <c r="AH8" s="28">
        <v>58.63</v>
      </c>
      <c r="AI8" s="28">
        <v>61.65</v>
      </c>
      <c r="AJ8" s="3">
        <f t="shared" si="10"/>
        <v>60.14</v>
      </c>
      <c r="AK8" s="16">
        <f t="shared" si="11"/>
        <v>60.76</v>
      </c>
      <c r="AL8" s="28">
        <v>82.92</v>
      </c>
      <c r="AM8" s="28">
        <v>69.23</v>
      </c>
      <c r="AN8" s="3">
        <f t="shared" si="12"/>
        <v>76.075000000000003</v>
      </c>
      <c r="AO8" s="28">
        <v>64.34</v>
      </c>
      <c r="AP8" s="28">
        <v>78.959999999999994</v>
      </c>
      <c r="AQ8" s="28">
        <v>64.45</v>
      </c>
      <c r="AR8" s="28">
        <v>56.28</v>
      </c>
      <c r="AS8" s="3">
        <f t="shared" si="13"/>
        <v>60.365000000000002</v>
      </c>
      <c r="AT8" s="28">
        <v>84.26</v>
      </c>
      <c r="AU8" s="28">
        <v>67.97</v>
      </c>
      <c r="AV8" s="3">
        <f t="shared" si="14"/>
        <v>76.115000000000009</v>
      </c>
      <c r="AW8" s="28">
        <v>64.34</v>
      </c>
      <c r="AX8" s="28">
        <v>50.03</v>
      </c>
      <c r="AY8" s="3">
        <f t="shared" si="15"/>
        <v>57.185000000000002</v>
      </c>
      <c r="AZ8" s="16">
        <f t="shared" si="16"/>
        <v>68.84</v>
      </c>
      <c r="BA8" s="28">
        <v>65.540000000000006</v>
      </c>
      <c r="BB8" s="28">
        <v>37.950000000000003</v>
      </c>
      <c r="BC8" s="28">
        <v>48.18</v>
      </c>
      <c r="BD8" s="16">
        <f t="shared" si="17"/>
        <v>50.556666666666672</v>
      </c>
      <c r="BE8" s="28">
        <v>65.739999999999995</v>
      </c>
      <c r="BF8" s="28">
        <v>35.479999999999997</v>
      </c>
      <c r="BG8" s="28">
        <v>44.9</v>
      </c>
      <c r="BH8" s="16">
        <f t="shared" si="18"/>
        <v>48.706666666666671</v>
      </c>
      <c r="BI8" s="28">
        <v>74.44</v>
      </c>
      <c r="BJ8" s="28">
        <v>47.77</v>
      </c>
      <c r="BK8" s="28">
        <v>58.48</v>
      </c>
      <c r="BL8" s="16">
        <f t="shared" si="19"/>
        <v>60.23</v>
      </c>
    </row>
    <row r="9" spans="1:64" x14ac:dyDescent="0.25">
      <c r="A9" s="19" t="s">
        <v>6</v>
      </c>
      <c r="B9" s="28">
        <v>81.73</v>
      </c>
      <c r="C9" s="28">
        <v>57.7</v>
      </c>
      <c r="D9" s="3">
        <f t="shared" si="0"/>
        <v>69.715000000000003</v>
      </c>
      <c r="E9" s="28">
        <v>61.46</v>
      </c>
      <c r="F9" s="28">
        <v>70.599999999999994</v>
      </c>
      <c r="G9" s="28">
        <v>62.62</v>
      </c>
      <c r="H9" s="3">
        <f t="shared" si="1"/>
        <v>66.61</v>
      </c>
      <c r="I9" s="28">
        <v>81.56</v>
      </c>
      <c r="J9" s="28">
        <v>76.58</v>
      </c>
      <c r="K9" s="28">
        <v>56.15</v>
      </c>
      <c r="L9" s="3">
        <f t="shared" si="2"/>
        <v>66.364999999999995</v>
      </c>
      <c r="M9" s="28">
        <v>46.84</v>
      </c>
      <c r="N9" s="28">
        <v>28.41</v>
      </c>
      <c r="O9" s="3">
        <f t="shared" si="3"/>
        <v>37.625</v>
      </c>
      <c r="P9" s="28">
        <v>57.97</v>
      </c>
      <c r="Q9" s="28">
        <v>62.13</v>
      </c>
      <c r="R9" s="3">
        <f t="shared" si="4"/>
        <v>60.05</v>
      </c>
      <c r="S9" s="16">
        <f t="shared" si="5"/>
        <v>63.340714285714292</v>
      </c>
      <c r="T9" s="28">
        <v>78.73</v>
      </c>
      <c r="U9" s="28">
        <v>57.74</v>
      </c>
      <c r="V9" s="3">
        <f t="shared" si="6"/>
        <v>68.234999999999999</v>
      </c>
      <c r="W9" s="28">
        <v>54.87</v>
      </c>
      <c r="X9" s="28">
        <v>69.48</v>
      </c>
      <c r="Y9" s="28">
        <v>62.18</v>
      </c>
      <c r="Z9" s="3">
        <f t="shared" si="7"/>
        <v>65.83</v>
      </c>
      <c r="AA9" s="28">
        <v>72.400000000000006</v>
      </c>
      <c r="AB9" s="28">
        <v>72.56</v>
      </c>
      <c r="AC9" s="28">
        <v>52.92</v>
      </c>
      <c r="AD9" s="3">
        <f t="shared" si="8"/>
        <v>62.74</v>
      </c>
      <c r="AE9" s="28">
        <v>43.99</v>
      </c>
      <c r="AF9" s="28">
        <v>24.19</v>
      </c>
      <c r="AG9" s="3">
        <f t="shared" si="9"/>
        <v>34.090000000000003</v>
      </c>
      <c r="AH9" s="28">
        <v>60.31</v>
      </c>
      <c r="AI9" s="28">
        <v>63.15</v>
      </c>
      <c r="AJ9" s="3">
        <f t="shared" si="10"/>
        <v>61.730000000000004</v>
      </c>
      <c r="AK9" s="16">
        <f t="shared" si="11"/>
        <v>59.985000000000014</v>
      </c>
      <c r="AL9" s="28">
        <v>85.43</v>
      </c>
      <c r="AM9" s="28">
        <v>68.040000000000006</v>
      </c>
      <c r="AN9" s="3">
        <f t="shared" si="12"/>
        <v>76.735000000000014</v>
      </c>
      <c r="AO9" s="28">
        <v>84.78</v>
      </c>
      <c r="AP9" s="28">
        <v>90</v>
      </c>
      <c r="AQ9" s="28">
        <v>70.22</v>
      </c>
      <c r="AR9" s="28">
        <v>52.17</v>
      </c>
      <c r="AS9" s="3">
        <f t="shared" si="13"/>
        <v>61.195</v>
      </c>
      <c r="AT9" s="28">
        <v>80.430000000000007</v>
      </c>
      <c r="AU9" s="28">
        <v>54.78</v>
      </c>
      <c r="AV9" s="3">
        <f t="shared" si="14"/>
        <v>67.605000000000004</v>
      </c>
      <c r="AW9" s="28">
        <v>69.569999999999993</v>
      </c>
      <c r="AX9" s="28">
        <v>43.7</v>
      </c>
      <c r="AY9" s="3">
        <f t="shared" si="15"/>
        <v>56.634999999999998</v>
      </c>
      <c r="AZ9" s="16">
        <f t="shared" si="16"/>
        <v>72.825000000000003</v>
      </c>
      <c r="BA9" s="28">
        <v>68.11</v>
      </c>
      <c r="BB9" s="28">
        <v>35.71</v>
      </c>
      <c r="BC9" s="28">
        <v>42.03</v>
      </c>
      <c r="BD9" s="16">
        <f t="shared" si="17"/>
        <v>48.616666666666667</v>
      </c>
      <c r="BE9" s="28">
        <v>66.069999999999993</v>
      </c>
      <c r="BF9" s="28">
        <v>40.21</v>
      </c>
      <c r="BG9" s="28">
        <v>43.18</v>
      </c>
      <c r="BH9" s="16">
        <f t="shared" si="18"/>
        <v>49.82</v>
      </c>
      <c r="BI9" s="28">
        <v>71.3</v>
      </c>
      <c r="BJ9" s="28">
        <v>46.74</v>
      </c>
      <c r="BK9" s="28">
        <v>56.74</v>
      </c>
      <c r="BL9" s="16">
        <f t="shared" si="19"/>
        <v>58.26</v>
      </c>
    </row>
    <row r="10" spans="1:64" x14ac:dyDescent="0.25">
      <c r="A10" s="19" t="s">
        <v>7</v>
      </c>
      <c r="B10" s="28">
        <v>90.83</v>
      </c>
      <c r="C10" s="28">
        <v>61.67</v>
      </c>
      <c r="D10" s="3">
        <f t="shared" si="0"/>
        <v>76.25</v>
      </c>
      <c r="E10" s="28">
        <v>55.83</v>
      </c>
      <c r="F10" s="28">
        <v>74.58</v>
      </c>
      <c r="G10" s="28">
        <v>78.33</v>
      </c>
      <c r="H10" s="3">
        <f t="shared" si="1"/>
        <v>76.454999999999998</v>
      </c>
      <c r="I10" s="28">
        <v>74.17</v>
      </c>
      <c r="J10" s="28">
        <v>76.67</v>
      </c>
      <c r="K10" s="28">
        <v>57.5</v>
      </c>
      <c r="L10" s="3">
        <f t="shared" si="2"/>
        <v>67.085000000000008</v>
      </c>
      <c r="M10" s="28">
        <v>45</v>
      </c>
      <c r="N10" s="28">
        <v>30</v>
      </c>
      <c r="O10" s="3">
        <f t="shared" si="3"/>
        <v>37.5</v>
      </c>
      <c r="P10" s="28">
        <v>61.67</v>
      </c>
      <c r="Q10" s="28">
        <v>73.33</v>
      </c>
      <c r="R10" s="3">
        <f t="shared" si="4"/>
        <v>67.5</v>
      </c>
      <c r="S10" s="16">
        <f t="shared" si="5"/>
        <v>64.97</v>
      </c>
      <c r="T10" s="28">
        <v>90.1</v>
      </c>
      <c r="U10" s="28">
        <v>64.03</v>
      </c>
      <c r="V10" s="3">
        <f t="shared" si="6"/>
        <v>77.064999999999998</v>
      </c>
      <c r="W10" s="28">
        <v>68.319999999999993</v>
      </c>
      <c r="X10" s="28">
        <v>72.28</v>
      </c>
      <c r="Y10" s="28">
        <v>84.16</v>
      </c>
      <c r="Z10" s="3">
        <f t="shared" si="7"/>
        <v>78.22</v>
      </c>
      <c r="AA10" s="28">
        <v>66.34</v>
      </c>
      <c r="AB10" s="28">
        <v>85.15</v>
      </c>
      <c r="AC10" s="28">
        <v>59.41</v>
      </c>
      <c r="AD10" s="3">
        <f t="shared" si="8"/>
        <v>72.28</v>
      </c>
      <c r="AE10" s="28">
        <v>66.34</v>
      </c>
      <c r="AF10" s="28">
        <v>29.7</v>
      </c>
      <c r="AG10" s="3">
        <f t="shared" si="9"/>
        <v>48.02</v>
      </c>
      <c r="AH10" s="28">
        <v>51.98</v>
      </c>
      <c r="AI10" s="28">
        <v>70.3</v>
      </c>
      <c r="AJ10" s="3">
        <f t="shared" si="10"/>
        <v>61.14</v>
      </c>
      <c r="AK10" s="16">
        <f t="shared" si="11"/>
        <v>67.340714285714284</v>
      </c>
      <c r="AL10" s="28">
        <v>97.4</v>
      </c>
      <c r="AM10" s="28">
        <v>67.53</v>
      </c>
      <c r="AN10" s="3">
        <f t="shared" si="12"/>
        <v>82.465000000000003</v>
      </c>
      <c r="AO10" s="28">
        <v>90.91</v>
      </c>
      <c r="AP10" s="28">
        <v>94.81</v>
      </c>
      <c r="AQ10" s="28">
        <v>81.819999999999993</v>
      </c>
      <c r="AR10" s="28">
        <v>60.39</v>
      </c>
      <c r="AS10" s="3">
        <f t="shared" si="13"/>
        <v>71.10499999999999</v>
      </c>
      <c r="AT10" s="28">
        <v>87.01</v>
      </c>
      <c r="AU10" s="28">
        <v>64.94</v>
      </c>
      <c r="AV10" s="3">
        <f t="shared" si="14"/>
        <v>75.974999999999994</v>
      </c>
      <c r="AW10" s="28">
        <v>57.79</v>
      </c>
      <c r="AX10" s="28">
        <v>43.51</v>
      </c>
      <c r="AY10" s="3">
        <f t="shared" si="15"/>
        <v>50.65</v>
      </c>
      <c r="AZ10" s="16">
        <f t="shared" si="16"/>
        <v>77.652499999999989</v>
      </c>
      <c r="BA10" s="28">
        <v>78.33</v>
      </c>
      <c r="BB10" s="28">
        <v>34.72</v>
      </c>
      <c r="BC10" s="28">
        <v>46.67</v>
      </c>
      <c r="BD10" s="16">
        <f t="shared" si="17"/>
        <v>53.24</v>
      </c>
      <c r="BE10" s="28">
        <v>82.18</v>
      </c>
      <c r="BF10" s="28">
        <v>43.56</v>
      </c>
      <c r="BG10" s="28">
        <v>40.590000000000003</v>
      </c>
      <c r="BH10" s="16">
        <f t="shared" si="18"/>
        <v>55.443333333333335</v>
      </c>
      <c r="BI10" s="28">
        <v>71.430000000000007</v>
      </c>
      <c r="BJ10" s="28">
        <v>36.36</v>
      </c>
      <c r="BK10" s="28">
        <v>38.96</v>
      </c>
      <c r="BL10" s="16">
        <f t="shared" si="19"/>
        <v>48.916666666666664</v>
      </c>
    </row>
    <row r="11" spans="1:64" x14ac:dyDescent="0.25">
      <c r="A11" s="19" t="s">
        <v>8</v>
      </c>
      <c r="B11" s="28">
        <v>74.03</v>
      </c>
      <c r="C11" s="28">
        <v>57.36</v>
      </c>
      <c r="D11" s="3">
        <f t="shared" si="0"/>
        <v>65.694999999999993</v>
      </c>
      <c r="E11" s="28">
        <v>62.34</v>
      </c>
      <c r="F11" s="28">
        <v>72.73</v>
      </c>
      <c r="G11" s="28">
        <v>66.23</v>
      </c>
      <c r="H11" s="3">
        <f t="shared" si="1"/>
        <v>69.48</v>
      </c>
      <c r="I11" s="28">
        <v>79.87</v>
      </c>
      <c r="J11" s="28">
        <v>64.94</v>
      </c>
      <c r="K11" s="28">
        <v>48.7</v>
      </c>
      <c r="L11" s="3">
        <f t="shared" si="2"/>
        <v>56.82</v>
      </c>
      <c r="M11" s="28">
        <v>50</v>
      </c>
      <c r="N11" s="28">
        <v>27.27</v>
      </c>
      <c r="O11" s="3">
        <f t="shared" si="3"/>
        <v>38.634999999999998</v>
      </c>
      <c r="P11" s="28">
        <v>67.53</v>
      </c>
      <c r="Q11" s="28">
        <v>81.819999999999993</v>
      </c>
      <c r="R11" s="3">
        <f t="shared" si="4"/>
        <v>74.674999999999997</v>
      </c>
      <c r="S11" s="16">
        <f t="shared" si="5"/>
        <v>63.930714285714281</v>
      </c>
      <c r="T11" s="28">
        <v>77.78</v>
      </c>
      <c r="U11" s="28">
        <v>53.09</v>
      </c>
      <c r="V11" s="3">
        <f t="shared" si="6"/>
        <v>65.435000000000002</v>
      </c>
      <c r="W11" s="28">
        <v>70.37</v>
      </c>
      <c r="X11" s="28">
        <v>62.96</v>
      </c>
      <c r="Y11" s="28">
        <v>54.32</v>
      </c>
      <c r="Z11" s="3">
        <f t="shared" si="7"/>
        <v>58.64</v>
      </c>
      <c r="AA11" s="28">
        <v>79.63</v>
      </c>
      <c r="AB11" s="28">
        <v>71.599999999999994</v>
      </c>
      <c r="AC11" s="28">
        <v>46.91</v>
      </c>
      <c r="AD11" s="3">
        <f t="shared" si="8"/>
        <v>59.254999999999995</v>
      </c>
      <c r="AE11" s="28">
        <v>65.430000000000007</v>
      </c>
      <c r="AF11" s="28">
        <v>37.04</v>
      </c>
      <c r="AG11" s="3">
        <f t="shared" si="9"/>
        <v>51.234999999999999</v>
      </c>
      <c r="AH11" s="28">
        <v>64.510000000000005</v>
      </c>
      <c r="AI11" s="28">
        <v>63.58</v>
      </c>
      <c r="AJ11" s="3">
        <f t="shared" si="10"/>
        <v>64.045000000000002</v>
      </c>
      <c r="AK11" s="16">
        <f t="shared" si="11"/>
        <v>64.087142857142865</v>
      </c>
      <c r="AL11" s="28">
        <v>89.58</v>
      </c>
      <c r="AM11" s="28">
        <v>71.180000000000007</v>
      </c>
      <c r="AN11" s="3">
        <f t="shared" si="12"/>
        <v>80.38</v>
      </c>
      <c r="AO11" s="28">
        <v>68.75</v>
      </c>
      <c r="AP11" s="28">
        <v>75</v>
      </c>
      <c r="AQ11" s="28">
        <v>79.17</v>
      </c>
      <c r="AR11" s="28">
        <v>52.08</v>
      </c>
      <c r="AS11" s="3">
        <f t="shared" si="13"/>
        <v>65.625</v>
      </c>
      <c r="AT11" s="28">
        <v>71.88</v>
      </c>
      <c r="AU11" s="28">
        <v>52.08</v>
      </c>
      <c r="AV11" s="3">
        <f t="shared" si="14"/>
        <v>61.98</v>
      </c>
      <c r="AW11" s="28">
        <v>71.88</v>
      </c>
      <c r="AX11" s="28">
        <v>46.88</v>
      </c>
      <c r="AY11" s="3">
        <f t="shared" si="15"/>
        <v>59.379999999999995</v>
      </c>
      <c r="AZ11" s="16">
        <f t="shared" si="16"/>
        <v>68.519166666666663</v>
      </c>
      <c r="BA11" s="28">
        <v>75.319999999999993</v>
      </c>
      <c r="BB11" s="28">
        <v>46.1</v>
      </c>
      <c r="BC11" s="28">
        <v>55.84</v>
      </c>
      <c r="BD11" s="16">
        <f t="shared" si="17"/>
        <v>59.086666666666666</v>
      </c>
      <c r="BE11" s="28">
        <v>76.540000000000006</v>
      </c>
      <c r="BF11" s="28">
        <v>54.94</v>
      </c>
      <c r="BG11" s="28">
        <v>54.94</v>
      </c>
      <c r="BH11" s="16">
        <f t="shared" si="18"/>
        <v>62.140000000000008</v>
      </c>
      <c r="BI11" s="28">
        <v>83.33</v>
      </c>
      <c r="BJ11" s="28">
        <v>57.29</v>
      </c>
      <c r="BK11" s="28">
        <v>69.790000000000006</v>
      </c>
      <c r="BL11" s="16">
        <f t="shared" si="19"/>
        <v>70.13666666666667</v>
      </c>
    </row>
    <row r="12" spans="1:64" x14ac:dyDescent="0.25">
      <c r="A12" s="19" t="s">
        <v>9</v>
      </c>
      <c r="B12" s="28">
        <v>70.48</v>
      </c>
      <c r="C12" s="28">
        <v>70.28</v>
      </c>
      <c r="D12" s="3">
        <f t="shared" si="0"/>
        <v>70.38</v>
      </c>
      <c r="E12" s="28">
        <v>65.06</v>
      </c>
      <c r="F12" s="28">
        <v>80.72</v>
      </c>
      <c r="G12" s="28">
        <v>65.06</v>
      </c>
      <c r="H12" s="3">
        <f t="shared" si="1"/>
        <v>72.89</v>
      </c>
      <c r="I12" s="28">
        <v>68.67</v>
      </c>
      <c r="J12" s="28">
        <v>69.88</v>
      </c>
      <c r="K12" s="28">
        <v>43.98</v>
      </c>
      <c r="L12" s="3">
        <f t="shared" si="2"/>
        <v>56.929999999999993</v>
      </c>
      <c r="M12" s="28">
        <v>34.340000000000003</v>
      </c>
      <c r="N12" s="28">
        <v>17.47</v>
      </c>
      <c r="O12" s="3">
        <f t="shared" si="3"/>
        <v>25.905000000000001</v>
      </c>
      <c r="P12" s="28">
        <v>55.72</v>
      </c>
      <c r="Q12" s="28">
        <v>59.04</v>
      </c>
      <c r="R12" s="3">
        <f t="shared" si="4"/>
        <v>57.379999999999995</v>
      </c>
      <c r="S12" s="16">
        <f t="shared" si="5"/>
        <v>59.602142857142859</v>
      </c>
      <c r="T12" s="28">
        <v>82.35</v>
      </c>
      <c r="U12" s="28">
        <v>64.31</v>
      </c>
      <c r="V12" s="3">
        <f t="shared" si="6"/>
        <v>73.33</v>
      </c>
      <c r="W12" s="28">
        <v>46.47</v>
      </c>
      <c r="X12" s="28">
        <v>73.239999999999995</v>
      </c>
      <c r="Y12" s="28">
        <v>52.35</v>
      </c>
      <c r="Z12" s="3">
        <f t="shared" si="7"/>
        <v>62.795000000000002</v>
      </c>
      <c r="AA12" s="28">
        <v>67.06</v>
      </c>
      <c r="AB12" s="28">
        <v>84.12</v>
      </c>
      <c r="AC12" s="28">
        <v>51.76</v>
      </c>
      <c r="AD12" s="3">
        <f t="shared" si="8"/>
        <v>67.94</v>
      </c>
      <c r="AE12" s="28">
        <v>46.47</v>
      </c>
      <c r="AF12" s="28">
        <v>24.71</v>
      </c>
      <c r="AG12" s="3">
        <f t="shared" si="9"/>
        <v>35.590000000000003</v>
      </c>
      <c r="AH12" s="28">
        <v>55.88</v>
      </c>
      <c r="AI12" s="28">
        <v>60</v>
      </c>
      <c r="AJ12" s="3">
        <f t="shared" si="10"/>
        <v>57.94</v>
      </c>
      <c r="AK12" s="16">
        <f t="shared" si="11"/>
        <v>58.732142857142868</v>
      </c>
      <c r="AL12" s="28">
        <v>85.19</v>
      </c>
      <c r="AM12" s="28">
        <v>69.63</v>
      </c>
      <c r="AN12" s="3">
        <f t="shared" si="12"/>
        <v>77.41</v>
      </c>
      <c r="AO12" s="28">
        <v>67.41</v>
      </c>
      <c r="AP12" s="28">
        <v>79.260000000000005</v>
      </c>
      <c r="AQ12" s="28">
        <v>51.85</v>
      </c>
      <c r="AR12" s="28">
        <v>50</v>
      </c>
      <c r="AS12" s="3">
        <f t="shared" si="13"/>
        <v>50.924999999999997</v>
      </c>
      <c r="AT12" s="28">
        <v>83.7</v>
      </c>
      <c r="AU12" s="28">
        <v>60.74</v>
      </c>
      <c r="AV12" s="3">
        <f t="shared" si="14"/>
        <v>72.22</v>
      </c>
      <c r="AW12" s="28">
        <v>61.11</v>
      </c>
      <c r="AX12" s="28">
        <v>52.22</v>
      </c>
      <c r="AY12" s="3">
        <f t="shared" si="15"/>
        <v>56.664999999999999</v>
      </c>
      <c r="AZ12" s="16">
        <f t="shared" si="16"/>
        <v>67.315000000000012</v>
      </c>
      <c r="BA12" s="28">
        <v>63.25</v>
      </c>
      <c r="BB12" s="28">
        <v>35.94</v>
      </c>
      <c r="BC12" s="28">
        <v>40.96</v>
      </c>
      <c r="BD12" s="16">
        <f t="shared" si="17"/>
        <v>46.716666666666669</v>
      </c>
      <c r="BE12" s="28">
        <v>58.24</v>
      </c>
      <c r="BF12" s="28">
        <v>31.18</v>
      </c>
      <c r="BG12" s="28">
        <v>41.18</v>
      </c>
      <c r="BH12" s="16">
        <f t="shared" si="18"/>
        <v>43.533333333333331</v>
      </c>
      <c r="BI12" s="28">
        <v>76.3</v>
      </c>
      <c r="BJ12" s="28">
        <v>42.47</v>
      </c>
      <c r="BK12" s="28">
        <v>61.48</v>
      </c>
      <c r="BL12" s="16">
        <f t="shared" si="19"/>
        <v>60.083333333333336</v>
      </c>
    </row>
    <row r="13" spans="1:64" x14ac:dyDescent="0.25">
      <c r="A13" s="19" t="s">
        <v>10</v>
      </c>
      <c r="B13" s="28">
        <v>88.75</v>
      </c>
      <c r="C13" s="28">
        <v>45.42</v>
      </c>
      <c r="D13" s="3">
        <f t="shared" si="0"/>
        <v>67.085000000000008</v>
      </c>
      <c r="E13" s="28">
        <v>81.25</v>
      </c>
      <c r="F13" s="28">
        <v>75</v>
      </c>
      <c r="G13" s="28">
        <v>76.25</v>
      </c>
      <c r="H13" s="3">
        <f t="shared" si="1"/>
        <v>75.625</v>
      </c>
      <c r="I13" s="28">
        <v>78.75</v>
      </c>
      <c r="J13" s="28">
        <v>82.5</v>
      </c>
      <c r="K13" s="28">
        <v>53.75</v>
      </c>
      <c r="L13" s="3">
        <f t="shared" si="2"/>
        <v>68.125</v>
      </c>
      <c r="M13" s="28">
        <v>43.75</v>
      </c>
      <c r="N13" s="28">
        <v>31.25</v>
      </c>
      <c r="O13" s="3">
        <f t="shared" si="3"/>
        <v>37.5</v>
      </c>
      <c r="P13" s="28">
        <v>80.63</v>
      </c>
      <c r="Q13" s="28">
        <v>66.25</v>
      </c>
      <c r="R13" s="3">
        <f t="shared" si="4"/>
        <v>73.44</v>
      </c>
      <c r="S13" s="16">
        <f t="shared" si="5"/>
        <v>68.825000000000003</v>
      </c>
      <c r="T13" s="28">
        <v>81.03</v>
      </c>
      <c r="U13" s="28">
        <v>63.79</v>
      </c>
      <c r="V13" s="3">
        <f t="shared" si="6"/>
        <v>72.41</v>
      </c>
      <c r="W13" s="28">
        <v>91.38</v>
      </c>
      <c r="X13" s="28">
        <v>68.97</v>
      </c>
      <c r="Y13" s="28">
        <v>50</v>
      </c>
      <c r="Z13" s="3">
        <f t="shared" si="7"/>
        <v>59.484999999999999</v>
      </c>
      <c r="AA13" s="28">
        <v>96.55</v>
      </c>
      <c r="AB13" s="28">
        <v>68.97</v>
      </c>
      <c r="AC13" s="28">
        <v>44.83</v>
      </c>
      <c r="AD13" s="3">
        <f t="shared" si="8"/>
        <v>56.9</v>
      </c>
      <c r="AE13" s="28">
        <v>46.55</v>
      </c>
      <c r="AF13" s="28">
        <v>20.69</v>
      </c>
      <c r="AG13" s="3">
        <f t="shared" si="9"/>
        <v>33.619999999999997</v>
      </c>
      <c r="AH13" s="28">
        <v>68.97</v>
      </c>
      <c r="AI13" s="28">
        <v>55.17</v>
      </c>
      <c r="AJ13" s="3">
        <f t="shared" si="10"/>
        <v>62.07</v>
      </c>
      <c r="AK13" s="16">
        <f t="shared" si="11"/>
        <v>67.487857142857138</v>
      </c>
      <c r="AL13" s="28">
        <v>94.87</v>
      </c>
      <c r="AM13" s="28">
        <v>63.25</v>
      </c>
      <c r="AN13" s="3">
        <f t="shared" si="12"/>
        <v>79.06</v>
      </c>
      <c r="AO13" s="28">
        <v>97.44</v>
      </c>
      <c r="AP13" s="28">
        <v>94.87</v>
      </c>
      <c r="AQ13" s="28">
        <v>89.74</v>
      </c>
      <c r="AR13" s="28">
        <v>64.099999999999994</v>
      </c>
      <c r="AS13" s="3">
        <f t="shared" si="13"/>
        <v>76.919999999999987</v>
      </c>
      <c r="AT13" s="28">
        <v>97.44</v>
      </c>
      <c r="AU13" s="28">
        <v>71.790000000000006</v>
      </c>
      <c r="AV13" s="3">
        <f t="shared" si="14"/>
        <v>84.615000000000009</v>
      </c>
      <c r="AW13" s="28">
        <v>76.92</v>
      </c>
      <c r="AX13" s="28">
        <v>48.72</v>
      </c>
      <c r="AY13" s="3">
        <f t="shared" si="15"/>
        <v>62.82</v>
      </c>
      <c r="AZ13" s="16">
        <f t="shared" si="16"/>
        <v>82.620833333333323</v>
      </c>
      <c r="BA13" s="28">
        <v>57.5</v>
      </c>
      <c r="BB13" s="28">
        <v>32.5</v>
      </c>
      <c r="BC13" s="28">
        <v>38.75</v>
      </c>
      <c r="BD13" s="16">
        <f t="shared" si="17"/>
        <v>42.916666666666664</v>
      </c>
      <c r="BE13" s="28">
        <v>62.07</v>
      </c>
      <c r="BF13" s="28">
        <v>25.29</v>
      </c>
      <c r="BG13" s="28">
        <v>31.03</v>
      </c>
      <c r="BH13" s="16">
        <f t="shared" si="18"/>
        <v>39.463333333333331</v>
      </c>
      <c r="BI13" s="28">
        <v>58.97</v>
      </c>
      <c r="BJ13" s="28">
        <v>43.59</v>
      </c>
      <c r="BK13" s="28">
        <v>46.15</v>
      </c>
      <c r="BL13" s="16">
        <f t="shared" si="19"/>
        <v>49.57</v>
      </c>
    </row>
    <row r="14" spans="1:64" x14ac:dyDescent="0.25">
      <c r="A14" s="19" t="s">
        <v>11</v>
      </c>
      <c r="B14" s="28">
        <v>83.67</v>
      </c>
      <c r="C14" s="28">
        <v>53.06</v>
      </c>
      <c r="D14" s="3">
        <f t="shared" si="0"/>
        <v>68.365000000000009</v>
      </c>
      <c r="E14" s="28">
        <v>61.22</v>
      </c>
      <c r="F14" s="28">
        <v>73.47</v>
      </c>
      <c r="G14" s="28">
        <v>57.14</v>
      </c>
      <c r="H14" s="3">
        <f t="shared" si="1"/>
        <v>65.305000000000007</v>
      </c>
      <c r="I14" s="28">
        <v>81.63</v>
      </c>
      <c r="J14" s="28">
        <v>61.22</v>
      </c>
      <c r="K14" s="28">
        <v>34.69</v>
      </c>
      <c r="L14" s="3">
        <f t="shared" si="2"/>
        <v>47.954999999999998</v>
      </c>
      <c r="M14" s="28">
        <v>32.65</v>
      </c>
      <c r="N14" s="28">
        <v>6.12</v>
      </c>
      <c r="O14" s="3">
        <f t="shared" si="3"/>
        <v>19.384999999999998</v>
      </c>
      <c r="P14" s="28">
        <v>70.41</v>
      </c>
      <c r="Q14" s="28">
        <v>61.22</v>
      </c>
      <c r="R14" s="3">
        <f t="shared" si="4"/>
        <v>65.814999999999998</v>
      </c>
      <c r="S14" s="16">
        <f t="shared" si="5"/>
        <v>58.524999999999991</v>
      </c>
      <c r="T14" s="28">
        <v>83.87</v>
      </c>
      <c r="U14" s="28">
        <v>52.69</v>
      </c>
      <c r="V14" s="3">
        <f t="shared" si="6"/>
        <v>68.28</v>
      </c>
      <c r="W14" s="28">
        <v>48.39</v>
      </c>
      <c r="X14" s="28">
        <v>61.29</v>
      </c>
      <c r="Y14" s="28">
        <v>67.739999999999995</v>
      </c>
      <c r="Z14" s="3">
        <f t="shared" si="7"/>
        <v>64.515000000000001</v>
      </c>
      <c r="AA14" s="28">
        <v>74.19</v>
      </c>
      <c r="AB14" s="28">
        <v>93.55</v>
      </c>
      <c r="AC14" s="28">
        <v>58.06</v>
      </c>
      <c r="AD14" s="3">
        <f t="shared" si="8"/>
        <v>75.805000000000007</v>
      </c>
      <c r="AE14" s="28">
        <v>45.16</v>
      </c>
      <c r="AF14" s="28">
        <v>19.350000000000001</v>
      </c>
      <c r="AG14" s="3">
        <f t="shared" si="9"/>
        <v>32.254999999999995</v>
      </c>
      <c r="AH14" s="28">
        <v>66.13</v>
      </c>
      <c r="AI14" s="28">
        <v>83.87</v>
      </c>
      <c r="AJ14" s="3">
        <f t="shared" si="10"/>
        <v>75</v>
      </c>
      <c r="AK14" s="16">
        <f t="shared" si="11"/>
        <v>62.633571428571429</v>
      </c>
      <c r="AL14" s="28">
        <v>90.48</v>
      </c>
      <c r="AM14" s="28">
        <v>73.02</v>
      </c>
      <c r="AN14" s="3">
        <f t="shared" si="12"/>
        <v>81.75</v>
      </c>
      <c r="AO14" s="28">
        <v>100</v>
      </c>
      <c r="AP14" s="28">
        <v>95.24</v>
      </c>
      <c r="AQ14" s="28">
        <v>66.67</v>
      </c>
      <c r="AR14" s="28">
        <v>50</v>
      </c>
      <c r="AS14" s="3">
        <f t="shared" si="13"/>
        <v>58.335000000000001</v>
      </c>
      <c r="AT14" s="28">
        <v>85.71</v>
      </c>
      <c r="AU14" s="28">
        <v>80.95</v>
      </c>
      <c r="AV14" s="3">
        <f t="shared" si="14"/>
        <v>83.33</v>
      </c>
      <c r="AW14" s="28">
        <v>73.81</v>
      </c>
      <c r="AX14" s="28">
        <v>61.9</v>
      </c>
      <c r="AY14" s="3">
        <f t="shared" si="15"/>
        <v>67.855000000000004</v>
      </c>
      <c r="AZ14" s="16">
        <f t="shared" si="16"/>
        <v>81.084999999999994</v>
      </c>
      <c r="BA14" s="28">
        <v>71.430000000000007</v>
      </c>
      <c r="BB14" s="28">
        <v>43.54</v>
      </c>
      <c r="BC14" s="28">
        <v>51.02</v>
      </c>
      <c r="BD14" s="16">
        <f t="shared" si="17"/>
        <v>55.330000000000005</v>
      </c>
      <c r="BE14" s="28">
        <v>58.06</v>
      </c>
      <c r="BF14" s="28">
        <v>22.58</v>
      </c>
      <c r="BG14" s="28">
        <v>38.71</v>
      </c>
      <c r="BH14" s="16">
        <f t="shared" si="18"/>
        <v>39.783333333333331</v>
      </c>
      <c r="BI14" s="28">
        <v>85.71</v>
      </c>
      <c r="BJ14" s="28">
        <v>57.14</v>
      </c>
      <c r="BK14" s="28">
        <v>66.67</v>
      </c>
      <c r="BL14" s="16">
        <f t="shared" si="19"/>
        <v>69.839999999999989</v>
      </c>
    </row>
    <row r="15" spans="1:64" x14ac:dyDescent="0.25">
      <c r="A15" s="19" t="s">
        <v>12</v>
      </c>
      <c r="B15" s="28">
        <v>79.819999999999993</v>
      </c>
      <c r="C15" s="28">
        <v>48.54</v>
      </c>
      <c r="D15" s="3">
        <f t="shared" si="0"/>
        <v>64.179999999999993</v>
      </c>
      <c r="E15" s="28">
        <v>42.98</v>
      </c>
      <c r="F15" s="28">
        <v>70.180000000000007</v>
      </c>
      <c r="G15" s="28">
        <v>42.11</v>
      </c>
      <c r="H15" s="3">
        <f t="shared" si="1"/>
        <v>56.145000000000003</v>
      </c>
      <c r="I15" s="28">
        <v>64.040000000000006</v>
      </c>
      <c r="J15" s="28">
        <v>62.28</v>
      </c>
      <c r="K15" s="28">
        <v>36.840000000000003</v>
      </c>
      <c r="L15" s="3">
        <f t="shared" si="2"/>
        <v>49.56</v>
      </c>
      <c r="M15" s="28">
        <v>41.23</v>
      </c>
      <c r="N15" s="28">
        <v>14.04</v>
      </c>
      <c r="O15" s="3">
        <f t="shared" si="3"/>
        <v>27.634999999999998</v>
      </c>
      <c r="P15" s="28">
        <v>58.77</v>
      </c>
      <c r="Q15" s="28">
        <v>61.4</v>
      </c>
      <c r="R15" s="3">
        <f t="shared" si="4"/>
        <v>60.085000000000001</v>
      </c>
      <c r="S15" s="16">
        <f t="shared" si="5"/>
        <v>52.089285714285715</v>
      </c>
      <c r="T15" s="28">
        <v>81.099999999999994</v>
      </c>
      <c r="U15" s="28">
        <v>59.58</v>
      </c>
      <c r="V15" s="3">
        <f t="shared" si="6"/>
        <v>70.34</v>
      </c>
      <c r="W15" s="28">
        <v>59.06</v>
      </c>
      <c r="X15" s="28">
        <v>69.69</v>
      </c>
      <c r="Y15" s="28">
        <v>55.91</v>
      </c>
      <c r="Z15" s="3">
        <f t="shared" si="7"/>
        <v>62.8</v>
      </c>
      <c r="AA15" s="28">
        <v>77.95</v>
      </c>
      <c r="AB15" s="28">
        <v>71.650000000000006</v>
      </c>
      <c r="AC15" s="28">
        <v>46.46</v>
      </c>
      <c r="AD15" s="3">
        <f t="shared" si="8"/>
        <v>59.055000000000007</v>
      </c>
      <c r="AE15" s="28">
        <v>44.09</v>
      </c>
      <c r="AF15" s="28">
        <v>26.77</v>
      </c>
      <c r="AG15" s="3">
        <f t="shared" si="9"/>
        <v>35.43</v>
      </c>
      <c r="AH15" s="28">
        <v>61.42</v>
      </c>
      <c r="AI15" s="28">
        <v>48.82</v>
      </c>
      <c r="AJ15" s="3">
        <f t="shared" si="10"/>
        <v>55.120000000000005</v>
      </c>
      <c r="AK15" s="16">
        <f t="shared" si="11"/>
        <v>59.964999999999996</v>
      </c>
      <c r="AL15" s="28">
        <v>85.21</v>
      </c>
      <c r="AM15" s="28">
        <v>67.84</v>
      </c>
      <c r="AN15" s="3">
        <f t="shared" si="12"/>
        <v>76.525000000000006</v>
      </c>
      <c r="AO15" s="28">
        <v>73.239999999999995</v>
      </c>
      <c r="AP15" s="28">
        <v>86.62</v>
      </c>
      <c r="AQ15" s="28">
        <v>73.94</v>
      </c>
      <c r="AR15" s="28">
        <v>51.41</v>
      </c>
      <c r="AS15" s="3">
        <f t="shared" si="13"/>
        <v>62.674999999999997</v>
      </c>
      <c r="AT15" s="28">
        <v>82.39</v>
      </c>
      <c r="AU15" s="28">
        <v>51.41</v>
      </c>
      <c r="AV15" s="3">
        <f t="shared" si="14"/>
        <v>66.900000000000006</v>
      </c>
      <c r="AW15" s="28">
        <v>72.89</v>
      </c>
      <c r="AX15" s="28">
        <v>36.270000000000003</v>
      </c>
      <c r="AY15" s="3">
        <f t="shared" si="15"/>
        <v>54.58</v>
      </c>
      <c r="AZ15" s="16">
        <f t="shared" si="16"/>
        <v>70.09</v>
      </c>
      <c r="BA15" s="28">
        <v>71.930000000000007</v>
      </c>
      <c r="BB15" s="28">
        <v>34.799999999999997</v>
      </c>
      <c r="BC15" s="28">
        <v>47.37</v>
      </c>
      <c r="BD15" s="16">
        <f t="shared" si="17"/>
        <v>51.366666666666667</v>
      </c>
      <c r="BE15" s="28">
        <v>76.38</v>
      </c>
      <c r="BF15" s="28">
        <v>34.909999999999997</v>
      </c>
      <c r="BG15" s="28">
        <v>33.07</v>
      </c>
      <c r="BH15" s="16">
        <f t="shared" si="18"/>
        <v>48.12</v>
      </c>
      <c r="BI15" s="28">
        <v>83.8</v>
      </c>
      <c r="BJ15" s="28">
        <v>53.76</v>
      </c>
      <c r="BK15" s="28">
        <v>52.82</v>
      </c>
      <c r="BL15" s="16">
        <f t="shared" si="19"/>
        <v>63.46</v>
      </c>
    </row>
    <row r="16" spans="1:64" x14ac:dyDescent="0.25">
      <c r="A16" s="19" t="s">
        <v>13</v>
      </c>
      <c r="B16" s="28">
        <v>74.55</v>
      </c>
      <c r="C16" s="28">
        <v>47.88</v>
      </c>
      <c r="D16" s="3">
        <f t="shared" si="0"/>
        <v>61.215000000000003</v>
      </c>
      <c r="E16" s="28">
        <v>40</v>
      </c>
      <c r="F16" s="28">
        <v>60</v>
      </c>
      <c r="G16" s="28">
        <v>56.36</v>
      </c>
      <c r="H16" s="3">
        <f t="shared" si="1"/>
        <v>58.18</v>
      </c>
      <c r="I16" s="28">
        <v>56.36</v>
      </c>
      <c r="J16" s="28">
        <v>60</v>
      </c>
      <c r="K16" s="28">
        <v>36.36</v>
      </c>
      <c r="L16" s="3">
        <f t="shared" si="2"/>
        <v>48.18</v>
      </c>
      <c r="M16" s="28">
        <v>34.549999999999997</v>
      </c>
      <c r="N16" s="28">
        <v>16.36</v>
      </c>
      <c r="O16" s="3">
        <f t="shared" si="3"/>
        <v>25.454999999999998</v>
      </c>
      <c r="P16" s="28">
        <v>52.73</v>
      </c>
      <c r="Q16" s="28">
        <v>60</v>
      </c>
      <c r="R16" s="3">
        <f t="shared" si="4"/>
        <v>56.364999999999995</v>
      </c>
      <c r="S16" s="16">
        <f t="shared" si="5"/>
        <v>49.393571428571427</v>
      </c>
      <c r="T16" s="28">
        <v>86.36</v>
      </c>
      <c r="U16" s="28">
        <v>48.48</v>
      </c>
      <c r="V16" s="3">
        <f t="shared" si="6"/>
        <v>67.42</v>
      </c>
      <c r="W16" s="28">
        <v>84.09</v>
      </c>
      <c r="X16" s="28">
        <v>79.55</v>
      </c>
      <c r="Y16" s="28">
        <v>63.64</v>
      </c>
      <c r="Z16" s="3">
        <f t="shared" si="7"/>
        <v>71.594999999999999</v>
      </c>
      <c r="AA16" s="28">
        <v>84.09</v>
      </c>
      <c r="AB16" s="28">
        <v>70.45</v>
      </c>
      <c r="AC16" s="28">
        <v>56.82</v>
      </c>
      <c r="AD16" s="3">
        <f t="shared" si="8"/>
        <v>63.635000000000005</v>
      </c>
      <c r="AE16" s="28">
        <v>50</v>
      </c>
      <c r="AF16" s="28">
        <v>36.36</v>
      </c>
      <c r="AG16" s="3">
        <f t="shared" si="9"/>
        <v>43.18</v>
      </c>
      <c r="AH16" s="28">
        <v>56.82</v>
      </c>
      <c r="AI16" s="28">
        <v>56.82</v>
      </c>
      <c r="AJ16" s="3">
        <f t="shared" si="10"/>
        <v>56.82</v>
      </c>
      <c r="AK16" s="16">
        <f t="shared" si="11"/>
        <v>67.261428571428567</v>
      </c>
      <c r="AL16" s="28">
        <v>100</v>
      </c>
      <c r="AM16" s="28">
        <v>71.260000000000005</v>
      </c>
      <c r="AN16" s="3">
        <f t="shared" si="12"/>
        <v>85.63</v>
      </c>
      <c r="AO16" s="28">
        <v>72.41</v>
      </c>
      <c r="AP16" s="28">
        <v>89.66</v>
      </c>
      <c r="AQ16" s="28">
        <v>51.72</v>
      </c>
      <c r="AR16" s="28">
        <v>50</v>
      </c>
      <c r="AS16" s="3">
        <f t="shared" si="13"/>
        <v>50.86</v>
      </c>
      <c r="AT16" s="28">
        <v>75.86</v>
      </c>
      <c r="AU16" s="28">
        <v>72.41</v>
      </c>
      <c r="AV16" s="3">
        <f t="shared" si="14"/>
        <v>74.134999999999991</v>
      </c>
      <c r="AW16" s="28">
        <v>58.62</v>
      </c>
      <c r="AX16" s="28">
        <v>56.9</v>
      </c>
      <c r="AY16" s="3">
        <f t="shared" si="15"/>
        <v>57.76</v>
      </c>
      <c r="AZ16" s="16">
        <f t="shared" si="16"/>
        <v>71.742499999999993</v>
      </c>
      <c r="BA16" s="28">
        <v>45.45</v>
      </c>
      <c r="BB16" s="28">
        <v>26.67</v>
      </c>
      <c r="BC16" s="28">
        <v>27.27</v>
      </c>
      <c r="BD16" s="16">
        <f t="shared" si="17"/>
        <v>33.130000000000003</v>
      </c>
      <c r="BE16" s="28">
        <v>68.180000000000007</v>
      </c>
      <c r="BF16" s="28">
        <v>46.97</v>
      </c>
      <c r="BG16" s="28">
        <v>40.909999999999997</v>
      </c>
      <c r="BH16" s="16">
        <f t="shared" si="18"/>
        <v>52.02</v>
      </c>
      <c r="BI16" s="28">
        <v>65.52</v>
      </c>
      <c r="BJ16" s="28">
        <v>22.99</v>
      </c>
      <c r="BK16" s="28">
        <v>44.83</v>
      </c>
      <c r="BL16" s="16">
        <f t="shared" si="19"/>
        <v>44.446666666666658</v>
      </c>
    </row>
    <row r="17" spans="1:64" x14ac:dyDescent="0.25">
      <c r="A17" s="19" t="s">
        <v>14</v>
      </c>
      <c r="B17" s="28">
        <v>80.52</v>
      </c>
      <c r="C17" s="28">
        <v>59.74</v>
      </c>
      <c r="D17" s="3">
        <f t="shared" si="0"/>
        <v>70.13</v>
      </c>
      <c r="E17" s="28">
        <v>44.16</v>
      </c>
      <c r="F17" s="28">
        <v>73.38</v>
      </c>
      <c r="G17" s="28">
        <v>61.04</v>
      </c>
      <c r="H17" s="3">
        <f t="shared" si="1"/>
        <v>67.209999999999994</v>
      </c>
      <c r="I17" s="28">
        <v>50.65</v>
      </c>
      <c r="J17" s="28">
        <v>62.34</v>
      </c>
      <c r="K17" s="28">
        <v>44.16</v>
      </c>
      <c r="L17" s="3">
        <f t="shared" si="2"/>
        <v>53.25</v>
      </c>
      <c r="M17" s="28">
        <v>28.57</v>
      </c>
      <c r="N17" s="28">
        <v>19.48</v>
      </c>
      <c r="O17" s="3">
        <f t="shared" si="3"/>
        <v>24.024999999999999</v>
      </c>
      <c r="P17" s="28">
        <v>64.94</v>
      </c>
      <c r="Q17" s="28">
        <v>66.23</v>
      </c>
      <c r="R17" s="3">
        <f t="shared" si="4"/>
        <v>65.585000000000008</v>
      </c>
      <c r="S17" s="16">
        <f t="shared" si="5"/>
        <v>53.572857142857139</v>
      </c>
      <c r="T17" s="28">
        <v>82.86</v>
      </c>
      <c r="U17" s="28">
        <v>68.569999999999993</v>
      </c>
      <c r="V17" s="3">
        <f t="shared" si="6"/>
        <v>75.715000000000003</v>
      </c>
      <c r="W17" s="28">
        <v>76.19</v>
      </c>
      <c r="X17" s="28">
        <v>79.52</v>
      </c>
      <c r="Y17" s="28">
        <v>65.709999999999994</v>
      </c>
      <c r="Z17" s="3">
        <f t="shared" si="7"/>
        <v>72.614999999999995</v>
      </c>
      <c r="AA17" s="28">
        <v>71.430000000000007</v>
      </c>
      <c r="AB17" s="28">
        <v>66.67</v>
      </c>
      <c r="AC17" s="28">
        <v>50.48</v>
      </c>
      <c r="AD17" s="3">
        <f t="shared" si="8"/>
        <v>58.575000000000003</v>
      </c>
      <c r="AE17" s="28">
        <v>34.29</v>
      </c>
      <c r="AF17" s="28">
        <v>22.86</v>
      </c>
      <c r="AG17" s="3">
        <f t="shared" si="9"/>
        <v>28.574999999999999</v>
      </c>
      <c r="AH17" s="28">
        <v>77.62</v>
      </c>
      <c r="AI17" s="28">
        <v>75.239999999999995</v>
      </c>
      <c r="AJ17" s="3">
        <f t="shared" si="10"/>
        <v>76.430000000000007</v>
      </c>
      <c r="AK17" s="16">
        <f t="shared" si="11"/>
        <v>65.647142857142853</v>
      </c>
      <c r="AL17" s="28">
        <v>79.099999999999994</v>
      </c>
      <c r="AM17" s="28">
        <v>68.66</v>
      </c>
      <c r="AN17" s="3">
        <f t="shared" si="12"/>
        <v>73.88</v>
      </c>
      <c r="AO17" s="28">
        <v>76.12</v>
      </c>
      <c r="AP17" s="28">
        <v>83.58</v>
      </c>
      <c r="AQ17" s="28">
        <v>64.180000000000007</v>
      </c>
      <c r="AR17" s="28">
        <v>57.46</v>
      </c>
      <c r="AS17" s="3">
        <f t="shared" si="13"/>
        <v>60.820000000000007</v>
      </c>
      <c r="AT17" s="28">
        <v>79.099999999999994</v>
      </c>
      <c r="AU17" s="28">
        <v>71.64</v>
      </c>
      <c r="AV17" s="3">
        <f t="shared" si="14"/>
        <v>75.37</v>
      </c>
      <c r="AW17" s="28">
        <v>65.67</v>
      </c>
      <c r="AX17" s="28">
        <v>58.96</v>
      </c>
      <c r="AY17" s="3">
        <f t="shared" si="15"/>
        <v>62.314999999999998</v>
      </c>
      <c r="AZ17" s="16">
        <f t="shared" si="16"/>
        <v>72.014166666666668</v>
      </c>
      <c r="BA17" s="28">
        <v>70.13</v>
      </c>
      <c r="BB17" s="28">
        <v>43.72</v>
      </c>
      <c r="BC17" s="28">
        <v>46.75</v>
      </c>
      <c r="BD17" s="16">
        <f t="shared" si="17"/>
        <v>53.533333333333331</v>
      </c>
      <c r="BE17" s="28">
        <v>68.569999999999993</v>
      </c>
      <c r="BF17" s="28">
        <v>42.54</v>
      </c>
      <c r="BG17" s="28">
        <v>40.950000000000003</v>
      </c>
      <c r="BH17" s="16">
        <f t="shared" si="18"/>
        <v>50.686666666666667</v>
      </c>
      <c r="BI17" s="28">
        <v>79.099999999999994</v>
      </c>
      <c r="BJ17" s="28">
        <v>48.26</v>
      </c>
      <c r="BK17" s="28">
        <v>73.13</v>
      </c>
      <c r="BL17" s="16">
        <f t="shared" si="19"/>
        <v>66.83</v>
      </c>
    </row>
    <row r="18" spans="1:64" x14ac:dyDescent="0.25">
      <c r="A18" s="19" t="s">
        <v>15</v>
      </c>
      <c r="B18" s="28">
        <v>89.61</v>
      </c>
      <c r="C18" s="28">
        <v>59.52</v>
      </c>
      <c r="D18" s="3">
        <f t="shared" si="0"/>
        <v>74.564999999999998</v>
      </c>
      <c r="E18" s="28">
        <v>61.69</v>
      </c>
      <c r="F18" s="28">
        <v>77.599999999999994</v>
      </c>
      <c r="G18" s="28">
        <v>75.97</v>
      </c>
      <c r="H18" s="3">
        <f t="shared" si="1"/>
        <v>76.784999999999997</v>
      </c>
      <c r="I18" s="28">
        <v>85.06</v>
      </c>
      <c r="J18" s="28">
        <v>54.55</v>
      </c>
      <c r="K18" s="28">
        <v>42.86</v>
      </c>
      <c r="L18" s="3">
        <f t="shared" si="2"/>
        <v>48.704999999999998</v>
      </c>
      <c r="M18" s="28">
        <v>42.86</v>
      </c>
      <c r="N18" s="28">
        <v>27.92</v>
      </c>
      <c r="O18" s="3">
        <f t="shared" si="3"/>
        <v>35.39</v>
      </c>
      <c r="P18" s="28">
        <v>73.05</v>
      </c>
      <c r="Q18" s="28">
        <v>79.22</v>
      </c>
      <c r="R18" s="3">
        <f t="shared" si="4"/>
        <v>76.134999999999991</v>
      </c>
      <c r="S18" s="16">
        <f t="shared" si="5"/>
        <v>65.47571428571429</v>
      </c>
      <c r="T18" s="28">
        <v>85.06</v>
      </c>
      <c r="U18" s="28">
        <v>57.14</v>
      </c>
      <c r="V18" s="3">
        <f t="shared" si="6"/>
        <v>71.099999999999994</v>
      </c>
      <c r="W18" s="28">
        <v>59.09</v>
      </c>
      <c r="X18" s="28">
        <v>81.17</v>
      </c>
      <c r="Y18" s="28">
        <v>64.290000000000006</v>
      </c>
      <c r="Z18" s="3">
        <f t="shared" si="7"/>
        <v>72.73</v>
      </c>
      <c r="AA18" s="28">
        <v>72.08</v>
      </c>
      <c r="AB18" s="28">
        <v>77.92</v>
      </c>
      <c r="AC18" s="28">
        <v>53.25</v>
      </c>
      <c r="AD18" s="3">
        <f t="shared" si="8"/>
        <v>65.585000000000008</v>
      </c>
      <c r="AE18" s="28">
        <v>37.01</v>
      </c>
      <c r="AF18" s="28">
        <v>14.29</v>
      </c>
      <c r="AG18" s="3">
        <f t="shared" si="9"/>
        <v>25.65</v>
      </c>
      <c r="AH18" s="28">
        <v>62.99</v>
      </c>
      <c r="AI18" s="28">
        <v>61.69</v>
      </c>
      <c r="AJ18" s="3">
        <f t="shared" si="10"/>
        <v>62.34</v>
      </c>
      <c r="AK18" s="16">
        <f t="shared" si="11"/>
        <v>61.225000000000009</v>
      </c>
      <c r="AL18" s="28">
        <v>71.55</v>
      </c>
      <c r="AM18" s="28">
        <v>69.540000000000006</v>
      </c>
      <c r="AN18" s="3">
        <f t="shared" si="12"/>
        <v>70.545000000000002</v>
      </c>
      <c r="AO18" s="28">
        <v>75.86</v>
      </c>
      <c r="AP18" s="28">
        <v>84.48</v>
      </c>
      <c r="AQ18" s="28">
        <v>63.79</v>
      </c>
      <c r="AR18" s="28">
        <v>46.98</v>
      </c>
      <c r="AS18" s="3">
        <f t="shared" si="13"/>
        <v>55.384999999999998</v>
      </c>
      <c r="AT18" s="28">
        <v>55.17</v>
      </c>
      <c r="AU18" s="28">
        <v>49.14</v>
      </c>
      <c r="AV18" s="3">
        <f t="shared" si="14"/>
        <v>52.155000000000001</v>
      </c>
      <c r="AW18" s="28">
        <v>58.19</v>
      </c>
      <c r="AX18" s="28">
        <v>39.659999999999997</v>
      </c>
      <c r="AY18" s="3">
        <f t="shared" si="15"/>
        <v>48.924999999999997</v>
      </c>
      <c r="AZ18" s="16">
        <f t="shared" si="16"/>
        <v>64.558333333333323</v>
      </c>
      <c r="BA18" s="28">
        <v>67.53</v>
      </c>
      <c r="BB18" s="28">
        <v>39.39</v>
      </c>
      <c r="BC18" s="28">
        <v>50</v>
      </c>
      <c r="BD18" s="16">
        <f t="shared" si="17"/>
        <v>52.306666666666672</v>
      </c>
      <c r="BE18" s="28">
        <v>62.34</v>
      </c>
      <c r="BF18" s="28">
        <v>28.14</v>
      </c>
      <c r="BG18" s="28">
        <v>39.61</v>
      </c>
      <c r="BH18" s="16">
        <f t="shared" si="18"/>
        <v>43.363333333333337</v>
      </c>
      <c r="BI18" s="28">
        <v>56.03</v>
      </c>
      <c r="BJ18" s="28">
        <v>30.75</v>
      </c>
      <c r="BK18" s="28">
        <v>43.97</v>
      </c>
      <c r="BL18" s="16">
        <f t="shared" si="19"/>
        <v>43.583333333333336</v>
      </c>
    </row>
    <row r="19" spans="1:64" x14ac:dyDescent="0.25">
      <c r="A19" s="19" t="s">
        <v>16</v>
      </c>
      <c r="B19" s="28">
        <v>70.89</v>
      </c>
      <c r="C19" s="28">
        <v>57.81</v>
      </c>
      <c r="D19" s="3">
        <f t="shared" si="0"/>
        <v>64.349999999999994</v>
      </c>
      <c r="E19" s="28">
        <v>70.89</v>
      </c>
      <c r="F19" s="28">
        <v>72.78</v>
      </c>
      <c r="G19" s="28">
        <v>40.51</v>
      </c>
      <c r="H19" s="3">
        <f t="shared" si="1"/>
        <v>56.644999999999996</v>
      </c>
      <c r="I19" s="28">
        <v>54.43</v>
      </c>
      <c r="J19" s="28">
        <v>67.09</v>
      </c>
      <c r="K19" s="28">
        <v>39.24</v>
      </c>
      <c r="L19" s="3">
        <f t="shared" si="2"/>
        <v>53.165000000000006</v>
      </c>
      <c r="M19" s="28">
        <v>49.37</v>
      </c>
      <c r="N19" s="28">
        <v>30.38</v>
      </c>
      <c r="O19" s="3">
        <f t="shared" si="3"/>
        <v>39.875</v>
      </c>
      <c r="P19" s="28">
        <v>72.78</v>
      </c>
      <c r="Q19" s="28">
        <v>56.96</v>
      </c>
      <c r="R19" s="3">
        <f t="shared" si="4"/>
        <v>64.87</v>
      </c>
      <c r="S19" s="16">
        <f t="shared" si="5"/>
        <v>57.746428571428574</v>
      </c>
      <c r="T19" s="28">
        <v>77.78</v>
      </c>
      <c r="U19" s="28">
        <v>66.67</v>
      </c>
      <c r="V19" s="3">
        <f t="shared" si="6"/>
        <v>72.224999999999994</v>
      </c>
      <c r="W19" s="28">
        <v>50</v>
      </c>
      <c r="X19" s="28">
        <v>63.89</v>
      </c>
      <c r="Y19" s="28">
        <v>83.33</v>
      </c>
      <c r="Z19" s="3">
        <f t="shared" si="7"/>
        <v>73.61</v>
      </c>
      <c r="AA19" s="28">
        <v>44.44</v>
      </c>
      <c r="AB19" s="28">
        <v>72.22</v>
      </c>
      <c r="AC19" s="28">
        <v>50</v>
      </c>
      <c r="AD19" s="3">
        <f t="shared" si="8"/>
        <v>61.11</v>
      </c>
      <c r="AE19" s="28">
        <v>50</v>
      </c>
      <c r="AF19" s="28">
        <v>38.89</v>
      </c>
      <c r="AG19" s="3">
        <f t="shared" si="9"/>
        <v>44.445</v>
      </c>
      <c r="AH19" s="28">
        <v>80.56</v>
      </c>
      <c r="AI19" s="28">
        <v>88.89</v>
      </c>
      <c r="AJ19" s="3">
        <f t="shared" si="10"/>
        <v>84.724999999999994</v>
      </c>
      <c r="AK19" s="16">
        <f t="shared" si="11"/>
        <v>61.507857142857134</v>
      </c>
      <c r="AL19" s="28">
        <v>71.430000000000007</v>
      </c>
      <c r="AM19" s="28">
        <v>66.67</v>
      </c>
      <c r="AN19" s="3">
        <f t="shared" si="12"/>
        <v>69.050000000000011</v>
      </c>
      <c r="AO19" s="28">
        <v>66.67</v>
      </c>
      <c r="AP19" s="28">
        <v>71.430000000000007</v>
      </c>
      <c r="AQ19" s="28">
        <v>71.430000000000007</v>
      </c>
      <c r="AR19" s="28">
        <v>47.62</v>
      </c>
      <c r="AS19" s="3">
        <f t="shared" si="13"/>
        <v>59.525000000000006</v>
      </c>
      <c r="AT19" s="28">
        <v>71.430000000000007</v>
      </c>
      <c r="AU19" s="28">
        <v>66.67</v>
      </c>
      <c r="AV19" s="3">
        <f t="shared" si="14"/>
        <v>69.050000000000011</v>
      </c>
      <c r="AW19" s="28">
        <v>57.14</v>
      </c>
      <c r="AX19" s="28">
        <v>40.479999999999997</v>
      </c>
      <c r="AY19" s="3">
        <f t="shared" si="15"/>
        <v>48.81</v>
      </c>
      <c r="AZ19" s="16">
        <f t="shared" si="16"/>
        <v>64.089166666666685</v>
      </c>
      <c r="BA19" s="28">
        <v>59.49</v>
      </c>
      <c r="BB19" s="28">
        <v>33.76</v>
      </c>
      <c r="BC19" s="28">
        <v>45.57</v>
      </c>
      <c r="BD19" s="16">
        <f t="shared" si="17"/>
        <v>46.273333333333333</v>
      </c>
      <c r="BE19" s="28">
        <v>94.44</v>
      </c>
      <c r="BF19" s="28">
        <v>59.26</v>
      </c>
      <c r="BG19" s="28">
        <v>72.22</v>
      </c>
      <c r="BH19" s="16">
        <f t="shared" si="18"/>
        <v>75.306666666666658</v>
      </c>
      <c r="BI19" s="28">
        <v>95.24</v>
      </c>
      <c r="BJ19" s="28">
        <v>55.56</v>
      </c>
      <c r="BK19" s="28">
        <v>95.24</v>
      </c>
      <c r="BL19" s="16">
        <f t="shared" si="19"/>
        <v>82.013333333333335</v>
      </c>
    </row>
    <row r="20" spans="1:64" x14ac:dyDescent="0.25">
      <c r="A20" s="19" t="s">
        <v>17</v>
      </c>
      <c r="B20" s="28">
        <v>85.28</v>
      </c>
      <c r="C20" s="28">
        <v>57.67</v>
      </c>
      <c r="D20" s="3">
        <f t="shared" si="0"/>
        <v>71.474999999999994</v>
      </c>
      <c r="E20" s="28">
        <v>33.74</v>
      </c>
      <c r="F20" s="28">
        <v>64.72</v>
      </c>
      <c r="G20" s="28">
        <v>63.8</v>
      </c>
      <c r="H20" s="3">
        <f t="shared" si="1"/>
        <v>64.259999999999991</v>
      </c>
      <c r="I20" s="28">
        <v>69.33</v>
      </c>
      <c r="J20" s="28">
        <v>83.44</v>
      </c>
      <c r="K20" s="28">
        <v>50.31</v>
      </c>
      <c r="L20" s="3">
        <f t="shared" si="2"/>
        <v>66.875</v>
      </c>
      <c r="M20" s="28">
        <v>42.33</v>
      </c>
      <c r="N20" s="28">
        <v>27.61</v>
      </c>
      <c r="O20" s="3">
        <f t="shared" si="3"/>
        <v>34.97</v>
      </c>
      <c r="P20" s="28">
        <v>64.42</v>
      </c>
      <c r="Q20" s="28">
        <v>57.67</v>
      </c>
      <c r="R20" s="3">
        <f t="shared" si="4"/>
        <v>61.045000000000002</v>
      </c>
      <c r="S20" s="16">
        <f t="shared" si="5"/>
        <v>57.384999999999998</v>
      </c>
      <c r="T20" s="28">
        <v>79.12</v>
      </c>
      <c r="U20" s="28">
        <v>44.69</v>
      </c>
      <c r="V20" s="3">
        <f t="shared" si="6"/>
        <v>61.905000000000001</v>
      </c>
      <c r="W20" s="28">
        <v>46.15</v>
      </c>
      <c r="X20" s="28">
        <v>72.53</v>
      </c>
      <c r="Y20" s="28">
        <v>71.430000000000007</v>
      </c>
      <c r="Z20" s="3">
        <f t="shared" si="7"/>
        <v>71.98</v>
      </c>
      <c r="AA20" s="28">
        <v>73.63</v>
      </c>
      <c r="AB20" s="28">
        <v>72.53</v>
      </c>
      <c r="AC20" s="28">
        <v>46.15</v>
      </c>
      <c r="AD20" s="3">
        <f t="shared" si="8"/>
        <v>59.34</v>
      </c>
      <c r="AE20" s="28">
        <v>43.96</v>
      </c>
      <c r="AF20" s="28">
        <v>29.67</v>
      </c>
      <c r="AG20" s="3">
        <f t="shared" si="9"/>
        <v>36.814999999999998</v>
      </c>
      <c r="AH20" s="28">
        <v>55.49</v>
      </c>
      <c r="AI20" s="28">
        <v>57.14</v>
      </c>
      <c r="AJ20" s="3">
        <f t="shared" si="10"/>
        <v>56.314999999999998</v>
      </c>
      <c r="AK20" s="16">
        <f t="shared" si="11"/>
        <v>58.019285714285715</v>
      </c>
      <c r="AL20" s="28">
        <v>91.11</v>
      </c>
      <c r="AM20" s="28">
        <v>68.64</v>
      </c>
      <c r="AN20" s="3">
        <f t="shared" si="12"/>
        <v>79.875</v>
      </c>
      <c r="AO20" s="28">
        <v>84.44</v>
      </c>
      <c r="AP20" s="28">
        <v>76.3</v>
      </c>
      <c r="AQ20" s="28">
        <v>80</v>
      </c>
      <c r="AR20" s="28">
        <v>59.26</v>
      </c>
      <c r="AS20" s="3">
        <f t="shared" si="13"/>
        <v>69.63</v>
      </c>
      <c r="AT20" s="28">
        <v>86.67</v>
      </c>
      <c r="AU20" s="28">
        <v>56.3</v>
      </c>
      <c r="AV20" s="3">
        <f t="shared" si="14"/>
        <v>71.484999999999999</v>
      </c>
      <c r="AW20" s="28">
        <v>64.44</v>
      </c>
      <c r="AX20" s="28">
        <v>47.04</v>
      </c>
      <c r="AY20" s="3">
        <f t="shared" si="15"/>
        <v>55.739999999999995</v>
      </c>
      <c r="AZ20" s="16">
        <f t="shared" si="16"/>
        <v>72.911666666666676</v>
      </c>
      <c r="BA20" s="28">
        <v>76.069999999999993</v>
      </c>
      <c r="BB20" s="28">
        <v>40.9</v>
      </c>
      <c r="BC20" s="28">
        <v>51.53</v>
      </c>
      <c r="BD20" s="16">
        <f t="shared" si="17"/>
        <v>56.166666666666664</v>
      </c>
      <c r="BE20" s="28">
        <v>70.33</v>
      </c>
      <c r="BF20" s="28">
        <v>36.26</v>
      </c>
      <c r="BG20" s="28">
        <v>54.95</v>
      </c>
      <c r="BH20" s="16">
        <f t="shared" si="18"/>
        <v>53.846666666666671</v>
      </c>
      <c r="BI20" s="28">
        <v>71.849999999999994</v>
      </c>
      <c r="BJ20" s="28">
        <v>49.88</v>
      </c>
      <c r="BK20" s="28">
        <v>53.33</v>
      </c>
      <c r="BL20" s="16">
        <f t="shared" si="19"/>
        <v>58.353333333333332</v>
      </c>
    </row>
    <row r="21" spans="1:64" x14ac:dyDescent="0.25">
      <c r="A21" s="19" t="s">
        <v>18</v>
      </c>
      <c r="B21" s="28">
        <v>89.54</v>
      </c>
      <c r="C21" s="28">
        <v>68.19</v>
      </c>
      <c r="D21" s="3">
        <f t="shared" si="0"/>
        <v>78.865000000000009</v>
      </c>
      <c r="E21" s="28">
        <v>74.510000000000005</v>
      </c>
      <c r="F21" s="28">
        <v>67.319999999999993</v>
      </c>
      <c r="G21" s="28">
        <v>71.900000000000006</v>
      </c>
      <c r="H21" s="3">
        <f t="shared" si="1"/>
        <v>69.61</v>
      </c>
      <c r="I21" s="28">
        <v>83.66</v>
      </c>
      <c r="J21" s="28">
        <v>73.86</v>
      </c>
      <c r="K21" s="28">
        <v>56.86</v>
      </c>
      <c r="L21" s="3">
        <f t="shared" si="2"/>
        <v>65.36</v>
      </c>
      <c r="M21" s="28">
        <v>58.17</v>
      </c>
      <c r="N21" s="28">
        <v>39.22</v>
      </c>
      <c r="O21" s="3">
        <f t="shared" si="3"/>
        <v>48.695</v>
      </c>
      <c r="P21" s="28">
        <v>63.07</v>
      </c>
      <c r="Q21" s="28">
        <v>81.7</v>
      </c>
      <c r="R21" s="3">
        <f t="shared" si="4"/>
        <v>72.385000000000005</v>
      </c>
      <c r="S21" s="16">
        <f t="shared" si="5"/>
        <v>70.440714285714279</v>
      </c>
      <c r="T21" s="28">
        <v>77.7</v>
      </c>
      <c r="U21" s="28">
        <v>60.59</v>
      </c>
      <c r="V21" s="3">
        <f t="shared" si="6"/>
        <v>69.14500000000001</v>
      </c>
      <c r="W21" s="28">
        <v>70.27</v>
      </c>
      <c r="X21" s="28">
        <v>62.84</v>
      </c>
      <c r="Y21" s="28">
        <v>56.76</v>
      </c>
      <c r="Z21" s="3">
        <f t="shared" si="7"/>
        <v>59.8</v>
      </c>
      <c r="AA21" s="28">
        <v>72.97</v>
      </c>
      <c r="AB21" s="28">
        <v>82.43</v>
      </c>
      <c r="AC21" s="28">
        <v>60.81</v>
      </c>
      <c r="AD21" s="3">
        <f t="shared" si="8"/>
        <v>71.62</v>
      </c>
      <c r="AE21" s="28">
        <v>62.84</v>
      </c>
      <c r="AF21" s="28">
        <v>43.92</v>
      </c>
      <c r="AG21" s="3">
        <f t="shared" si="9"/>
        <v>53.38</v>
      </c>
      <c r="AH21" s="28">
        <v>65.2</v>
      </c>
      <c r="AI21" s="28">
        <v>73.650000000000006</v>
      </c>
      <c r="AJ21" s="3">
        <f t="shared" si="10"/>
        <v>69.425000000000011</v>
      </c>
      <c r="AK21" s="16">
        <f t="shared" si="11"/>
        <v>66.658571428571435</v>
      </c>
      <c r="AL21" s="28">
        <v>90</v>
      </c>
      <c r="AM21" s="28">
        <v>52.33</v>
      </c>
      <c r="AN21" s="3">
        <f t="shared" si="12"/>
        <v>71.164999999999992</v>
      </c>
      <c r="AO21" s="28">
        <v>74</v>
      </c>
      <c r="AP21" s="28">
        <v>86</v>
      </c>
      <c r="AQ21" s="28">
        <v>77</v>
      </c>
      <c r="AR21" s="28">
        <v>58.5</v>
      </c>
      <c r="AS21" s="3">
        <f t="shared" si="13"/>
        <v>67.75</v>
      </c>
      <c r="AT21" s="28">
        <v>74</v>
      </c>
      <c r="AU21" s="28">
        <v>42</v>
      </c>
      <c r="AV21" s="3">
        <f t="shared" si="14"/>
        <v>58</v>
      </c>
      <c r="AW21" s="28">
        <v>68.5</v>
      </c>
      <c r="AX21" s="28">
        <v>45.5</v>
      </c>
      <c r="AY21" s="3">
        <f t="shared" si="15"/>
        <v>57</v>
      </c>
      <c r="AZ21" s="16">
        <f t="shared" si="16"/>
        <v>68.985833333333332</v>
      </c>
      <c r="BA21" s="28">
        <v>64.709999999999994</v>
      </c>
      <c r="BB21" s="28">
        <v>34.86</v>
      </c>
      <c r="BC21" s="28">
        <v>45.1</v>
      </c>
      <c r="BD21" s="16">
        <f t="shared" si="17"/>
        <v>48.223333333333329</v>
      </c>
      <c r="BE21" s="28">
        <v>77.7</v>
      </c>
      <c r="BF21" s="28">
        <v>45.5</v>
      </c>
      <c r="BG21" s="28">
        <v>58.78</v>
      </c>
      <c r="BH21" s="16">
        <f t="shared" si="18"/>
        <v>60.660000000000004</v>
      </c>
      <c r="BI21" s="28">
        <v>53</v>
      </c>
      <c r="BJ21" s="28">
        <v>25.67</v>
      </c>
      <c r="BK21" s="28">
        <v>30</v>
      </c>
      <c r="BL21" s="16">
        <f t="shared" si="19"/>
        <v>36.223333333333336</v>
      </c>
    </row>
    <row r="22" spans="1:64" x14ac:dyDescent="0.25">
      <c r="A22" s="19" t="s">
        <v>56</v>
      </c>
      <c r="B22" s="28">
        <v>74.239999999999995</v>
      </c>
      <c r="C22" s="28">
        <v>57.32</v>
      </c>
      <c r="D22" s="3">
        <f t="shared" si="0"/>
        <v>65.78</v>
      </c>
      <c r="E22" s="28">
        <v>55.3</v>
      </c>
      <c r="F22" s="28">
        <v>73.48</v>
      </c>
      <c r="G22" s="28">
        <v>60.61</v>
      </c>
      <c r="H22" s="3">
        <f t="shared" si="1"/>
        <v>67.045000000000002</v>
      </c>
      <c r="I22" s="28">
        <v>73.48</v>
      </c>
      <c r="J22" s="28">
        <v>77.27</v>
      </c>
      <c r="K22" s="28">
        <v>51.52</v>
      </c>
      <c r="L22" s="3">
        <f t="shared" si="2"/>
        <v>64.394999999999996</v>
      </c>
      <c r="M22" s="28">
        <v>31.82</v>
      </c>
      <c r="N22" s="28">
        <v>12.12</v>
      </c>
      <c r="O22" s="3">
        <f t="shared" si="3"/>
        <v>21.97</v>
      </c>
      <c r="P22" s="28">
        <v>50.76</v>
      </c>
      <c r="Q22" s="28">
        <v>73.48</v>
      </c>
      <c r="R22" s="3">
        <f t="shared" si="4"/>
        <v>62.120000000000005</v>
      </c>
      <c r="S22" s="16">
        <f t="shared" si="5"/>
        <v>58.58428571428572</v>
      </c>
      <c r="T22" s="28">
        <v>82.58</v>
      </c>
      <c r="U22" s="28">
        <v>43.87</v>
      </c>
      <c r="V22" s="3">
        <f t="shared" si="6"/>
        <v>63.224999999999994</v>
      </c>
      <c r="W22" s="28">
        <v>76.77</v>
      </c>
      <c r="X22" s="28">
        <v>56.77</v>
      </c>
      <c r="Y22" s="28">
        <v>65.81</v>
      </c>
      <c r="Z22" s="3">
        <f t="shared" si="7"/>
        <v>61.290000000000006</v>
      </c>
      <c r="AA22" s="28">
        <v>78.709999999999994</v>
      </c>
      <c r="AB22" s="28">
        <v>83.87</v>
      </c>
      <c r="AC22" s="28">
        <v>47.74</v>
      </c>
      <c r="AD22" s="3">
        <f t="shared" si="8"/>
        <v>65.805000000000007</v>
      </c>
      <c r="AE22" s="28">
        <v>50.32</v>
      </c>
      <c r="AF22" s="28">
        <v>21.29</v>
      </c>
      <c r="AG22" s="3">
        <f t="shared" si="9"/>
        <v>35.805</v>
      </c>
      <c r="AH22" s="28">
        <v>57.74</v>
      </c>
      <c r="AI22" s="28">
        <v>70.319999999999993</v>
      </c>
      <c r="AJ22" s="3">
        <f t="shared" si="10"/>
        <v>64.03</v>
      </c>
      <c r="AK22" s="16">
        <f t="shared" si="11"/>
        <v>63.662142857142854</v>
      </c>
      <c r="AL22" s="28">
        <v>89.34</v>
      </c>
      <c r="AM22" s="28">
        <v>72.400000000000006</v>
      </c>
      <c r="AN22" s="3">
        <f t="shared" si="12"/>
        <v>80.87</v>
      </c>
      <c r="AO22" s="28">
        <v>85.25</v>
      </c>
      <c r="AP22" s="28">
        <v>90.98</v>
      </c>
      <c r="AQ22" s="28">
        <v>83.61</v>
      </c>
      <c r="AR22" s="28">
        <v>57.79</v>
      </c>
      <c r="AS22" s="3">
        <f t="shared" si="13"/>
        <v>70.7</v>
      </c>
      <c r="AT22" s="28">
        <v>81.97</v>
      </c>
      <c r="AU22" s="28">
        <v>55.74</v>
      </c>
      <c r="AV22" s="3">
        <f t="shared" si="14"/>
        <v>68.855000000000004</v>
      </c>
      <c r="AW22" s="28">
        <v>64.34</v>
      </c>
      <c r="AX22" s="28">
        <v>46.72</v>
      </c>
      <c r="AY22" s="3">
        <f t="shared" si="15"/>
        <v>55.53</v>
      </c>
      <c r="AZ22" s="16">
        <f t="shared" si="16"/>
        <v>75.364166666666677</v>
      </c>
      <c r="BA22" s="28">
        <v>62.12</v>
      </c>
      <c r="BB22" s="28">
        <v>33.840000000000003</v>
      </c>
      <c r="BC22" s="28">
        <v>40.15</v>
      </c>
      <c r="BD22" s="16">
        <f t="shared" si="17"/>
        <v>45.370000000000005</v>
      </c>
      <c r="BE22" s="28">
        <v>54.19</v>
      </c>
      <c r="BF22" s="28">
        <v>25.81</v>
      </c>
      <c r="BG22" s="28">
        <v>36.130000000000003</v>
      </c>
      <c r="BH22" s="16">
        <f t="shared" si="18"/>
        <v>38.71</v>
      </c>
      <c r="BI22" s="28">
        <v>85.25</v>
      </c>
      <c r="BJ22" s="28">
        <v>45.08</v>
      </c>
      <c r="BK22" s="28">
        <v>59.02</v>
      </c>
      <c r="BL22" s="16">
        <f t="shared" si="19"/>
        <v>63.116666666666667</v>
      </c>
    </row>
    <row r="23" spans="1:64" x14ac:dyDescent="0.25">
      <c r="A23" s="19" t="s">
        <v>19</v>
      </c>
      <c r="B23" s="28">
        <v>77.59</v>
      </c>
      <c r="C23" s="28">
        <v>54.31</v>
      </c>
      <c r="D23" s="3">
        <f t="shared" si="0"/>
        <v>65.95</v>
      </c>
      <c r="E23" s="28">
        <v>56.9</v>
      </c>
      <c r="F23" s="28">
        <v>65.52</v>
      </c>
      <c r="G23" s="28">
        <v>54.31</v>
      </c>
      <c r="H23" s="3">
        <f t="shared" si="1"/>
        <v>59.914999999999999</v>
      </c>
      <c r="I23" s="28">
        <v>75</v>
      </c>
      <c r="J23" s="28">
        <v>75.86</v>
      </c>
      <c r="K23" s="28">
        <v>50.86</v>
      </c>
      <c r="L23" s="3">
        <f t="shared" si="2"/>
        <v>63.36</v>
      </c>
      <c r="M23" s="28">
        <v>22.41</v>
      </c>
      <c r="N23" s="28">
        <v>11.21</v>
      </c>
      <c r="O23" s="3">
        <f t="shared" si="3"/>
        <v>16.810000000000002</v>
      </c>
      <c r="P23" s="28">
        <v>37.93</v>
      </c>
      <c r="Q23" s="28">
        <v>35.340000000000003</v>
      </c>
      <c r="R23" s="3">
        <f t="shared" si="4"/>
        <v>36.635000000000005</v>
      </c>
      <c r="S23" s="16">
        <f t="shared" si="5"/>
        <v>53.51</v>
      </c>
      <c r="T23" s="28">
        <v>73.5</v>
      </c>
      <c r="U23" s="28">
        <v>56.41</v>
      </c>
      <c r="V23" s="3">
        <f t="shared" si="6"/>
        <v>64.954999999999998</v>
      </c>
      <c r="W23" s="28">
        <v>41.88</v>
      </c>
      <c r="X23" s="28">
        <v>72.650000000000006</v>
      </c>
      <c r="Y23" s="28">
        <v>52.99</v>
      </c>
      <c r="Z23" s="3">
        <f t="shared" si="7"/>
        <v>62.820000000000007</v>
      </c>
      <c r="AA23" s="28">
        <v>70.09</v>
      </c>
      <c r="AB23" s="28">
        <v>72.650000000000006</v>
      </c>
      <c r="AC23" s="28">
        <v>36.75</v>
      </c>
      <c r="AD23" s="3">
        <f t="shared" si="8"/>
        <v>54.7</v>
      </c>
      <c r="AE23" s="28">
        <v>33.33</v>
      </c>
      <c r="AF23" s="28">
        <v>23.93</v>
      </c>
      <c r="AG23" s="3">
        <f t="shared" si="9"/>
        <v>28.63</v>
      </c>
      <c r="AH23" s="28">
        <v>66.67</v>
      </c>
      <c r="AI23" s="28">
        <v>70.94</v>
      </c>
      <c r="AJ23" s="3">
        <f t="shared" si="10"/>
        <v>68.805000000000007</v>
      </c>
      <c r="AK23" s="16">
        <f t="shared" si="11"/>
        <v>55.982857142857149</v>
      </c>
      <c r="AL23" s="28">
        <v>89.53</v>
      </c>
      <c r="AM23" s="28">
        <v>74.03</v>
      </c>
      <c r="AN23" s="3">
        <f t="shared" si="12"/>
        <v>81.78</v>
      </c>
      <c r="AO23" s="28">
        <v>72.09</v>
      </c>
      <c r="AP23" s="28">
        <v>79.069999999999993</v>
      </c>
      <c r="AQ23" s="28">
        <v>54.65</v>
      </c>
      <c r="AR23" s="28">
        <v>50.58</v>
      </c>
      <c r="AS23" s="3">
        <f t="shared" si="13"/>
        <v>52.614999999999995</v>
      </c>
      <c r="AT23" s="28">
        <v>86.05</v>
      </c>
      <c r="AU23" s="28">
        <v>63.95</v>
      </c>
      <c r="AV23" s="3">
        <f t="shared" si="14"/>
        <v>75</v>
      </c>
      <c r="AW23" s="28">
        <v>58.14</v>
      </c>
      <c r="AX23" s="28">
        <v>48.26</v>
      </c>
      <c r="AY23" s="3">
        <f t="shared" si="15"/>
        <v>53.2</v>
      </c>
      <c r="AZ23" s="16">
        <f t="shared" si="16"/>
        <v>68.959166666666661</v>
      </c>
      <c r="BA23" s="28">
        <v>61.21</v>
      </c>
      <c r="BB23" s="28">
        <v>38.22</v>
      </c>
      <c r="BC23" s="28">
        <v>39.659999999999997</v>
      </c>
      <c r="BD23" s="16">
        <f t="shared" si="17"/>
        <v>46.363333333333337</v>
      </c>
      <c r="BE23" s="28">
        <v>58.12</v>
      </c>
      <c r="BF23" s="28">
        <v>34.19</v>
      </c>
      <c r="BG23" s="28">
        <v>29.06</v>
      </c>
      <c r="BH23" s="16">
        <f t="shared" si="18"/>
        <v>40.456666666666671</v>
      </c>
      <c r="BI23" s="28">
        <v>80.23</v>
      </c>
      <c r="BJ23" s="28">
        <v>38.369999999999997</v>
      </c>
      <c r="BK23" s="28">
        <v>52.33</v>
      </c>
      <c r="BL23" s="16">
        <f t="shared" si="19"/>
        <v>56.976666666666667</v>
      </c>
    </row>
    <row r="24" spans="1:64" x14ac:dyDescent="0.25">
      <c r="A24" s="19" t="s">
        <v>20</v>
      </c>
      <c r="B24" s="28">
        <v>88.13</v>
      </c>
      <c r="C24" s="28">
        <v>66.25</v>
      </c>
      <c r="D24" s="3">
        <f t="shared" si="0"/>
        <v>77.19</v>
      </c>
      <c r="E24" s="28">
        <v>65.63</v>
      </c>
      <c r="F24" s="28">
        <v>71.25</v>
      </c>
      <c r="G24" s="28">
        <v>62.5</v>
      </c>
      <c r="H24" s="3">
        <f t="shared" si="1"/>
        <v>66.875</v>
      </c>
      <c r="I24" s="28">
        <v>68.75</v>
      </c>
      <c r="J24" s="28">
        <v>76.88</v>
      </c>
      <c r="K24" s="28">
        <v>48.75</v>
      </c>
      <c r="L24" s="3">
        <f t="shared" si="2"/>
        <v>62.814999999999998</v>
      </c>
      <c r="M24" s="28">
        <v>24.38</v>
      </c>
      <c r="N24" s="28">
        <v>13.75</v>
      </c>
      <c r="O24" s="3">
        <f t="shared" si="3"/>
        <v>19.064999999999998</v>
      </c>
      <c r="P24" s="28">
        <v>60.63</v>
      </c>
      <c r="Q24" s="28">
        <v>53.13</v>
      </c>
      <c r="R24" s="3">
        <f t="shared" si="4"/>
        <v>56.88</v>
      </c>
      <c r="S24" s="16">
        <f t="shared" si="5"/>
        <v>59.600714285714282</v>
      </c>
      <c r="T24" s="28">
        <v>73.680000000000007</v>
      </c>
      <c r="U24" s="28">
        <v>56.14</v>
      </c>
      <c r="V24" s="3">
        <f t="shared" si="6"/>
        <v>64.91</v>
      </c>
      <c r="W24" s="28">
        <v>61.05</v>
      </c>
      <c r="X24" s="28">
        <v>62.89</v>
      </c>
      <c r="Y24" s="28">
        <v>56.32</v>
      </c>
      <c r="Z24" s="3">
        <f t="shared" si="7"/>
        <v>59.605000000000004</v>
      </c>
      <c r="AA24" s="28">
        <v>70.53</v>
      </c>
      <c r="AB24" s="28">
        <v>74.209999999999994</v>
      </c>
      <c r="AC24" s="28">
        <v>53.68</v>
      </c>
      <c r="AD24" s="3">
        <f t="shared" si="8"/>
        <v>63.944999999999993</v>
      </c>
      <c r="AE24" s="28">
        <v>42.63</v>
      </c>
      <c r="AF24" s="28">
        <v>25.26</v>
      </c>
      <c r="AG24" s="3">
        <f t="shared" si="9"/>
        <v>33.945</v>
      </c>
      <c r="AH24" s="28">
        <v>67.37</v>
      </c>
      <c r="AI24" s="28">
        <v>68.42</v>
      </c>
      <c r="AJ24" s="3">
        <f t="shared" si="10"/>
        <v>67.89500000000001</v>
      </c>
      <c r="AK24" s="16">
        <f t="shared" si="11"/>
        <v>60.268571428571427</v>
      </c>
      <c r="AL24" s="28">
        <v>82.18</v>
      </c>
      <c r="AM24" s="28">
        <v>59.41</v>
      </c>
      <c r="AN24" s="3">
        <f t="shared" si="12"/>
        <v>70.795000000000002</v>
      </c>
      <c r="AO24" s="28">
        <v>82.18</v>
      </c>
      <c r="AP24" s="28">
        <v>82.18</v>
      </c>
      <c r="AQ24" s="28">
        <v>80.2</v>
      </c>
      <c r="AR24" s="28">
        <v>57.92</v>
      </c>
      <c r="AS24" s="3">
        <f t="shared" si="13"/>
        <v>69.06</v>
      </c>
      <c r="AT24" s="28">
        <v>82.18</v>
      </c>
      <c r="AU24" s="28">
        <v>71.290000000000006</v>
      </c>
      <c r="AV24" s="3">
        <f t="shared" si="14"/>
        <v>76.735000000000014</v>
      </c>
      <c r="AW24" s="28">
        <v>76.239999999999995</v>
      </c>
      <c r="AX24" s="28">
        <v>51.98</v>
      </c>
      <c r="AY24" s="3">
        <f t="shared" si="15"/>
        <v>64.11</v>
      </c>
      <c r="AZ24" s="16">
        <f t="shared" si="16"/>
        <v>74.176666666666677</v>
      </c>
      <c r="BA24" s="28">
        <v>68.13</v>
      </c>
      <c r="BB24" s="28">
        <v>28.33</v>
      </c>
      <c r="BC24" s="28">
        <v>36.880000000000003</v>
      </c>
      <c r="BD24" s="16">
        <f t="shared" si="17"/>
        <v>44.446666666666665</v>
      </c>
      <c r="BE24" s="28">
        <v>63.16</v>
      </c>
      <c r="BF24" s="28">
        <v>36.49</v>
      </c>
      <c r="BG24" s="28">
        <v>47.37</v>
      </c>
      <c r="BH24" s="16">
        <f t="shared" si="18"/>
        <v>49.006666666666668</v>
      </c>
      <c r="BI24" s="28">
        <v>84.16</v>
      </c>
      <c r="BJ24" s="28">
        <v>51.16</v>
      </c>
      <c r="BK24" s="28">
        <v>60.4</v>
      </c>
      <c r="BL24" s="16">
        <f t="shared" si="19"/>
        <v>65.239999999999995</v>
      </c>
    </row>
    <row r="25" spans="1:64" x14ac:dyDescent="0.25">
      <c r="A25" s="19" t="s">
        <v>21</v>
      </c>
      <c r="B25" s="28">
        <v>72.81</v>
      </c>
      <c r="C25" s="28">
        <v>54.82</v>
      </c>
      <c r="D25" s="3">
        <f t="shared" si="0"/>
        <v>63.814999999999998</v>
      </c>
      <c r="E25" s="28">
        <v>44.74</v>
      </c>
      <c r="F25" s="28">
        <v>56.14</v>
      </c>
      <c r="G25" s="28">
        <v>53.51</v>
      </c>
      <c r="H25" s="3">
        <f t="shared" si="1"/>
        <v>54.825000000000003</v>
      </c>
      <c r="I25" s="28">
        <v>66.67</v>
      </c>
      <c r="J25" s="28">
        <v>65.349999999999994</v>
      </c>
      <c r="K25" s="28">
        <v>38.159999999999997</v>
      </c>
      <c r="L25" s="3">
        <f t="shared" si="2"/>
        <v>51.754999999999995</v>
      </c>
      <c r="M25" s="28">
        <v>39.04</v>
      </c>
      <c r="N25" s="28">
        <v>22.37</v>
      </c>
      <c r="O25" s="3">
        <f t="shared" si="3"/>
        <v>30.704999999999998</v>
      </c>
      <c r="P25" s="28">
        <v>47.59</v>
      </c>
      <c r="Q25" s="28">
        <v>49.12</v>
      </c>
      <c r="R25" s="3">
        <f t="shared" si="4"/>
        <v>48.355000000000004</v>
      </c>
      <c r="S25" s="16">
        <f t="shared" si="5"/>
        <v>51.552142857142861</v>
      </c>
      <c r="T25" s="28">
        <v>87.5</v>
      </c>
      <c r="U25" s="28">
        <v>53.86</v>
      </c>
      <c r="V25" s="3">
        <f t="shared" si="6"/>
        <v>70.680000000000007</v>
      </c>
      <c r="W25" s="28">
        <v>65.28</v>
      </c>
      <c r="X25" s="28">
        <v>64.81</v>
      </c>
      <c r="Y25" s="28">
        <v>62.5</v>
      </c>
      <c r="Z25" s="3">
        <f t="shared" si="7"/>
        <v>63.655000000000001</v>
      </c>
      <c r="AA25" s="28">
        <v>78.239999999999995</v>
      </c>
      <c r="AB25" s="28">
        <v>81.94</v>
      </c>
      <c r="AC25" s="28">
        <v>59.26</v>
      </c>
      <c r="AD25" s="3">
        <f t="shared" si="8"/>
        <v>70.599999999999994</v>
      </c>
      <c r="AE25" s="28">
        <v>59.26</v>
      </c>
      <c r="AF25" s="28">
        <v>41.2</v>
      </c>
      <c r="AG25" s="3">
        <f t="shared" si="9"/>
        <v>50.230000000000004</v>
      </c>
      <c r="AH25" s="28">
        <v>63.66</v>
      </c>
      <c r="AI25" s="28">
        <v>72.22</v>
      </c>
      <c r="AJ25" s="3">
        <f t="shared" si="10"/>
        <v>67.94</v>
      </c>
      <c r="AK25" s="16">
        <f t="shared" si="11"/>
        <v>66.660714285714292</v>
      </c>
      <c r="AL25" s="28">
        <v>85.71</v>
      </c>
      <c r="AM25" s="28">
        <v>60.95</v>
      </c>
      <c r="AN25" s="3">
        <f t="shared" si="12"/>
        <v>73.33</v>
      </c>
      <c r="AO25" s="28">
        <v>77.14</v>
      </c>
      <c r="AP25" s="28">
        <v>83.57</v>
      </c>
      <c r="AQ25" s="28">
        <v>70.709999999999994</v>
      </c>
      <c r="AR25" s="28">
        <v>58.93</v>
      </c>
      <c r="AS25" s="3">
        <f t="shared" si="13"/>
        <v>64.819999999999993</v>
      </c>
      <c r="AT25" s="28">
        <v>86.43</v>
      </c>
      <c r="AU25" s="28">
        <v>65</v>
      </c>
      <c r="AV25" s="3">
        <f t="shared" si="14"/>
        <v>75.715000000000003</v>
      </c>
      <c r="AW25" s="28">
        <v>63.57</v>
      </c>
      <c r="AX25" s="28">
        <v>41.79</v>
      </c>
      <c r="AY25" s="3">
        <f t="shared" si="15"/>
        <v>52.68</v>
      </c>
      <c r="AZ25" s="16">
        <f t="shared" si="16"/>
        <v>71.209166666666675</v>
      </c>
      <c r="BA25" s="28">
        <v>67.540000000000006</v>
      </c>
      <c r="BB25" s="28">
        <v>32.159999999999997</v>
      </c>
      <c r="BC25" s="28">
        <v>33.33</v>
      </c>
      <c r="BD25" s="16">
        <f t="shared" si="17"/>
        <v>44.343333333333334</v>
      </c>
      <c r="BE25" s="28">
        <v>73.150000000000006</v>
      </c>
      <c r="BF25" s="28">
        <v>35.96</v>
      </c>
      <c r="BG25" s="28">
        <v>57.41</v>
      </c>
      <c r="BH25" s="16">
        <f t="shared" si="18"/>
        <v>55.506666666666668</v>
      </c>
      <c r="BI25" s="28">
        <v>82.14</v>
      </c>
      <c r="BJ25" s="28">
        <v>48.1</v>
      </c>
      <c r="BK25" s="28">
        <v>60</v>
      </c>
      <c r="BL25" s="16">
        <f t="shared" si="19"/>
        <v>63.413333333333334</v>
      </c>
    </row>
    <row r="26" spans="1:64" x14ac:dyDescent="0.25">
      <c r="A26" s="19" t="s">
        <v>22</v>
      </c>
      <c r="B26" s="28">
        <v>84.08</v>
      </c>
      <c r="C26" s="28">
        <v>56.36</v>
      </c>
      <c r="D26" s="3">
        <f t="shared" si="0"/>
        <v>70.22</v>
      </c>
      <c r="E26" s="28">
        <v>62.67</v>
      </c>
      <c r="F26" s="28">
        <v>73.510000000000005</v>
      </c>
      <c r="G26" s="28">
        <v>65.599999999999994</v>
      </c>
      <c r="H26" s="3">
        <f t="shared" si="1"/>
        <v>69.555000000000007</v>
      </c>
      <c r="I26" s="28">
        <v>77.400000000000006</v>
      </c>
      <c r="J26" s="28">
        <v>75.39</v>
      </c>
      <c r="K26" s="28">
        <v>59.93</v>
      </c>
      <c r="L26" s="3">
        <f t="shared" si="2"/>
        <v>67.66</v>
      </c>
      <c r="M26" s="28">
        <v>54.53</v>
      </c>
      <c r="N26" s="28">
        <v>35.770000000000003</v>
      </c>
      <c r="O26" s="3">
        <f t="shared" si="3"/>
        <v>45.150000000000006</v>
      </c>
      <c r="P26" s="28">
        <v>62.72</v>
      </c>
      <c r="Q26" s="28">
        <v>67.61</v>
      </c>
      <c r="R26" s="3">
        <f t="shared" si="4"/>
        <v>65.164999999999992</v>
      </c>
      <c r="S26" s="16">
        <f t="shared" si="5"/>
        <v>65.40285714285713</v>
      </c>
      <c r="T26" s="28">
        <v>79.13</v>
      </c>
      <c r="U26" s="28">
        <v>63.08</v>
      </c>
      <c r="V26" s="3">
        <f t="shared" si="6"/>
        <v>71.10499999999999</v>
      </c>
      <c r="W26" s="28">
        <v>51.95</v>
      </c>
      <c r="X26" s="28">
        <v>69.849999999999994</v>
      </c>
      <c r="Y26" s="28">
        <v>66.87</v>
      </c>
      <c r="Z26" s="3">
        <f t="shared" si="7"/>
        <v>68.36</v>
      </c>
      <c r="AA26" s="28">
        <v>71.31</v>
      </c>
      <c r="AB26" s="28">
        <v>77.89</v>
      </c>
      <c r="AC26" s="28">
        <v>56.31</v>
      </c>
      <c r="AD26" s="3">
        <f t="shared" si="8"/>
        <v>67.099999999999994</v>
      </c>
      <c r="AE26" s="28">
        <v>49.73</v>
      </c>
      <c r="AF26" s="28">
        <v>28.86</v>
      </c>
      <c r="AG26" s="3">
        <f t="shared" si="9"/>
        <v>39.295000000000002</v>
      </c>
      <c r="AH26" s="28">
        <v>65.010000000000005</v>
      </c>
      <c r="AI26" s="28">
        <v>67.14</v>
      </c>
      <c r="AJ26" s="3">
        <f t="shared" si="10"/>
        <v>66.075000000000003</v>
      </c>
      <c r="AK26" s="16">
        <f t="shared" si="11"/>
        <v>62.17071428571429</v>
      </c>
      <c r="AL26" s="28">
        <v>85.01</v>
      </c>
      <c r="AM26" s="28">
        <v>66.78</v>
      </c>
      <c r="AN26" s="3">
        <f t="shared" si="12"/>
        <v>75.89500000000001</v>
      </c>
      <c r="AO26" s="28">
        <v>79.08</v>
      </c>
      <c r="AP26" s="28">
        <v>88.63</v>
      </c>
      <c r="AQ26" s="28">
        <v>67.22</v>
      </c>
      <c r="AR26" s="28">
        <v>57.74</v>
      </c>
      <c r="AS26" s="3">
        <f t="shared" si="13"/>
        <v>62.480000000000004</v>
      </c>
      <c r="AT26" s="28">
        <v>87.81</v>
      </c>
      <c r="AU26" s="28">
        <v>70.180000000000007</v>
      </c>
      <c r="AV26" s="3">
        <f t="shared" si="14"/>
        <v>78.995000000000005</v>
      </c>
      <c r="AW26" s="28">
        <v>64.42</v>
      </c>
      <c r="AX26" s="28">
        <v>49.18</v>
      </c>
      <c r="AY26" s="3">
        <f t="shared" si="15"/>
        <v>56.8</v>
      </c>
      <c r="AZ26" s="16">
        <f t="shared" si="16"/>
        <v>73.646666666666675</v>
      </c>
      <c r="BA26" s="28">
        <v>65.599999999999994</v>
      </c>
      <c r="BB26" s="28">
        <v>36.11</v>
      </c>
      <c r="BC26" s="28">
        <v>46.57</v>
      </c>
      <c r="BD26" s="16">
        <f t="shared" si="17"/>
        <v>49.426666666666669</v>
      </c>
      <c r="BE26" s="28">
        <v>72.47</v>
      </c>
      <c r="BF26" s="28">
        <v>36.619999999999997</v>
      </c>
      <c r="BG26" s="28">
        <v>41.21</v>
      </c>
      <c r="BH26" s="16">
        <f t="shared" si="18"/>
        <v>50.1</v>
      </c>
      <c r="BI26" s="28">
        <v>71.989999999999995</v>
      </c>
      <c r="BJ26" s="28">
        <v>41.57</v>
      </c>
      <c r="BK26" s="28">
        <v>52.22</v>
      </c>
      <c r="BL26" s="16">
        <f t="shared" si="19"/>
        <v>55.26</v>
      </c>
    </row>
    <row r="27" spans="1:64" x14ac:dyDescent="0.25">
      <c r="A27" s="19" t="s">
        <v>23</v>
      </c>
      <c r="B27" s="28">
        <v>71.760000000000005</v>
      </c>
      <c r="C27" s="28">
        <v>57.51</v>
      </c>
      <c r="D27" s="3">
        <f t="shared" si="0"/>
        <v>64.635000000000005</v>
      </c>
      <c r="E27" s="28">
        <v>30.53</v>
      </c>
      <c r="F27" s="28">
        <v>65.650000000000006</v>
      </c>
      <c r="G27" s="28">
        <v>38.93</v>
      </c>
      <c r="H27" s="3">
        <f t="shared" si="1"/>
        <v>52.290000000000006</v>
      </c>
      <c r="I27" s="28">
        <v>70.23</v>
      </c>
      <c r="J27" s="28">
        <v>66.41</v>
      </c>
      <c r="K27" s="28">
        <v>41.22</v>
      </c>
      <c r="L27" s="3">
        <f t="shared" si="2"/>
        <v>53.814999999999998</v>
      </c>
      <c r="M27" s="28">
        <v>29.77</v>
      </c>
      <c r="N27" s="28">
        <v>11.45</v>
      </c>
      <c r="O27" s="3">
        <f t="shared" si="3"/>
        <v>20.61</v>
      </c>
      <c r="P27" s="28">
        <v>60.69</v>
      </c>
      <c r="Q27" s="28">
        <v>61.83</v>
      </c>
      <c r="R27" s="3">
        <f t="shared" si="4"/>
        <v>61.26</v>
      </c>
      <c r="S27" s="16">
        <f t="shared" si="5"/>
        <v>50.481428571428573</v>
      </c>
      <c r="T27" s="28">
        <v>81.430000000000007</v>
      </c>
      <c r="U27" s="28">
        <v>57.62</v>
      </c>
      <c r="V27" s="3">
        <f t="shared" si="6"/>
        <v>69.525000000000006</v>
      </c>
      <c r="W27" s="28">
        <v>81.430000000000007</v>
      </c>
      <c r="X27" s="28">
        <v>65</v>
      </c>
      <c r="Y27" s="28">
        <v>61.43</v>
      </c>
      <c r="Z27" s="3">
        <f t="shared" si="7"/>
        <v>63.215000000000003</v>
      </c>
      <c r="AA27" s="28">
        <v>68.569999999999993</v>
      </c>
      <c r="AB27" s="28">
        <v>80</v>
      </c>
      <c r="AC27" s="28">
        <v>61.43</v>
      </c>
      <c r="AD27" s="3">
        <f t="shared" si="8"/>
        <v>70.715000000000003</v>
      </c>
      <c r="AE27" s="28">
        <v>22.86</v>
      </c>
      <c r="AF27" s="28">
        <v>27.14</v>
      </c>
      <c r="AG27" s="3">
        <f t="shared" si="9"/>
        <v>25</v>
      </c>
      <c r="AH27" s="28">
        <v>65</v>
      </c>
      <c r="AI27" s="28">
        <v>64.290000000000006</v>
      </c>
      <c r="AJ27" s="3">
        <f t="shared" si="10"/>
        <v>64.64500000000001</v>
      </c>
      <c r="AK27" s="16">
        <f t="shared" si="11"/>
        <v>63.300000000000004</v>
      </c>
      <c r="AL27" s="28">
        <v>83.64</v>
      </c>
      <c r="AM27" s="28">
        <v>61.82</v>
      </c>
      <c r="AN27" s="3">
        <f t="shared" si="12"/>
        <v>72.73</v>
      </c>
      <c r="AO27" s="28">
        <v>70</v>
      </c>
      <c r="AP27" s="28">
        <v>77.27</v>
      </c>
      <c r="AQ27" s="28">
        <v>76.36</v>
      </c>
      <c r="AR27" s="28">
        <v>53.18</v>
      </c>
      <c r="AS27" s="3">
        <f t="shared" si="13"/>
        <v>64.77</v>
      </c>
      <c r="AT27" s="28">
        <v>77.27</v>
      </c>
      <c r="AU27" s="28">
        <v>54.55</v>
      </c>
      <c r="AV27" s="3">
        <f t="shared" si="14"/>
        <v>65.91</v>
      </c>
      <c r="AW27" s="28">
        <v>70</v>
      </c>
      <c r="AX27" s="28">
        <v>47.73</v>
      </c>
      <c r="AY27" s="3">
        <f t="shared" si="15"/>
        <v>58.864999999999995</v>
      </c>
      <c r="AZ27" s="16">
        <f t="shared" si="16"/>
        <v>68.257499999999993</v>
      </c>
      <c r="BA27" s="28">
        <v>63.36</v>
      </c>
      <c r="BB27" s="28">
        <v>28.24</v>
      </c>
      <c r="BC27" s="28">
        <v>30.53</v>
      </c>
      <c r="BD27" s="16">
        <f t="shared" si="17"/>
        <v>40.71</v>
      </c>
      <c r="BE27" s="28">
        <v>75.709999999999994</v>
      </c>
      <c r="BF27" s="28">
        <v>33.33</v>
      </c>
      <c r="BG27" s="28">
        <v>40</v>
      </c>
      <c r="BH27" s="16">
        <f t="shared" si="18"/>
        <v>49.68</v>
      </c>
      <c r="BI27" s="28">
        <v>83.64</v>
      </c>
      <c r="BJ27" s="28">
        <v>53.94</v>
      </c>
      <c r="BK27" s="28">
        <v>50.91</v>
      </c>
      <c r="BL27" s="16">
        <f t="shared" si="19"/>
        <v>62.829999999999991</v>
      </c>
    </row>
    <row r="28" spans="1:64" x14ac:dyDescent="0.25">
      <c r="A28" s="19" t="s">
        <v>24</v>
      </c>
      <c r="B28" s="28">
        <v>94.96</v>
      </c>
      <c r="C28" s="28">
        <v>61.9</v>
      </c>
      <c r="D28" s="3">
        <f t="shared" si="0"/>
        <v>78.429999999999993</v>
      </c>
      <c r="E28" s="28">
        <v>89.08</v>
      </c>
      <c r="F28" s="28">
        <v>76.05</v>
      </c>
      <c r="G28" s="28">
        <v>73.95</v>
      </c>
      <c r="H28" s="3">
        <f t="shared" si="1"/>
        <v>75</v>
      </c>
      <c r="I28" s="28">
        <v>90.76</v>
      </c>
      <c r="J28" s="28">
        <v>92.44</v>
      </c>
      <c r="K28" s="28">
        <v>68.069999999999993</v>
      </c>
      <c r="L28" s="3">
        <f t="shared" si="2"/>
        <v>80.254999999999995</v>
      </c>
      <c r="M28" s="28">
        <v>62.18</v>
      </c>
      <c r="N28" s="28">
        <v>46.22</v>
      </c>
      <c r="O28" s="3">
        <f t="shared" si="3"/>
        <v>54.2</v>
      </c>
      <c r="P28" s="28">
        <v>76.05</v>
      </c>
      <c r="Q28" s="28">
        <v>76.47</v>
      </c>
      <c r="R28" s="3">
        <f t="shared" si="4"/>
        <v>76.259999999999991</v>
      </c>
      <c r="S28" s="16">
        <f t="shared" si="5"/>
        <v>77.712142857142837</v>
      </c>
      <c r="T28" s="28">
        <v>94.67</v>
      </c>
      <c r="U28" s="28">
        <v>52</v>
      </c>
      <c r="V28" s="3">
        <f t="shared" si="6"/>
        <v>73.335000000000008</v>
      </c>
      <c r="W28" s="28">
        <v>73.33</v>
      </c>
      <c r="X28" s="28">
        <v>70.67</v>
      </c>
      <c r="Y28" s="28">
        <v>77.33</v>
      </c>
      <c r="Z28" s="3">
        <f t="shared" si="7"/>
        <v>74</v>
      </c>
      <c r="AA28" s="28">
        <v>89.33</v>
      </c>
      <c r="AB28" s="28">
        <v>89.33</v>
      </c>
      <c r="AC28" s="28">
        <v>52</v>
      </c>
      <c r="AD28" s="3">
        <f t="shared" si="8"/>
        <v>70.664999999999992</v>
      </c>
      <c r="AE28" s="28">
        <v>53.33</v>
      </c>
      <c r="AF28" s="28">
        <v>28</v>
      </c>
      <c r="AG28" s="3">
        <f t="shared" si="9"/>
        <v>40.664999999999999</v>
      </c>
      <c r="AH28" s="28">
        <v>55.33</v>
      </c>
      <c r="AI28" s="28">
        <v>53.33</v>
      </c>
      <c r="AJ28" s="3">
        <f t="shared" si="10"/>
        <v>54.33</v>
      </c>
      <c r="AK28" s="16">
        <f t="shared" si="11"/>
        <v>67.950714285714284</v>
      </c>
      <c r="AL28" s="28">
        <v>96.61</v>
      </c>
      <c r="AM28" s="28">
        <v>68.36</v>
      </c>
      <c r="AN28" s="3">
        <f t="shared" si="12"/>
        <v>82.484999999999999</v>
      </c>
      <c r="AO28" s="28">
        <v>69.489999999999995</v>
      </c>
      <c r="AP28" s="28">
        <v>89.83</v>
      </c>
      <c r="AQ28" s="28">
        <v>62.71</v>
      </c>
      <c r="AR28" s="28">
        <v>51.69</v>
      </c>
      <c r="AS28" s="3">
        <f t="shared" si="13"/>
        <v>57.2</v>
      </c>
      <c r="AT28" s="28">
        <v>79.66</v>
      </c>
      <c r="AU28" s="28">
        <v>64.41</v>
      </c>
      <c r="AV28" s="3">
        <f t="shared" si="14"/>
        <v>72.034999999999997</v>
      </c>
      <c r="AW28" s="28">
        <v>61.02</v>
      </c>
      <c r="AX28" s="28">
        <v>46.61</v>
      </c>
      <c r="AY28" s="3">
        <f t="shared" si="15"/>
        <v>53.814999999999998</v>
      </c>
      <c r="AZ28" s="16">
        <f t="shared" si="16"/>
        <v>70.809166666666655</v>
      </c>
      <c r="BA28" s="28">
        <v>73.11</v>
      </c>
      <c r="BB28" s="28">
        <v>38.659999999999997</v>
      </c>
      <c r="BC28" s="28">
        <v>42.02</v>
      </c>
      <c r="BD28" s="16">
        <f t="shared" si="17"/>
        <v>51.263333333333328</v>
      </c>
      <c r="BE28" s="28">
        <v>76</v>
      </c>
      <c r="BF28" s="28">
        <v>32</v>
      </c>
      <c r="BG28" s="28">
        <v>34.67</v>
      </c>
      <c r="BH28" s="16">
        <f t="shared" si="18"/>
        <v>47.556666666666672</v>
      </c>
      <c r="BI28" s="28">
        <v>71.19</v>
      </c>
      <c r="BJ28" s="28">
        <v>36.159999999999997</v>
      </c>
      <c r="BK28" s="28">
        <v>59.32</v>
      </c>
      <c r="BL28" s="16">
        <f t="shared" si="19"/>
        <v>55.556666666666665</v>
      </c>
    </row>
    <row r="29" spans="1:64" x14ac:dyDescent="0.25">
      <c r="A29" s="19" t="s">
        <v>25</v>
      </c>
      <c r="B29" s="28">
        <v>82.08</v>
      </c>
      <c r="C29" s="28">
        <v>71.7</v>
      </c>
      <c r="D29" s="3">
        <f t="shared" si="0"/>
        <v>76.89</v>
      </c>
      <c r="E29" s="28">
        <v>66.040000000000006</v>
      </c>
      <c r="F29" s="28">
        <v>75.47</v>
      </c>
      <c r="G29" s="28">
        <v>50</v>
      </c>
      <c r="H29" s="3">
        <f t="shared" si="1"/>
        <v>62.734999999999999</v>
      </c>
      <c r="I29" s="28">
        <v>70.75</v>
      </c>
      <c r="J29" s="28">
        <v>80.19</v>
      </c>
      <c r="K29" s="28">
        <v>52.83</v>
      </c>
      <c r="L29" s="3">
        <f t="shared" si="2"/>
        <v>66.509999999999991</v>
      </c>
      <c r="M29" s="28">
        <v>31.13</v>
      </c>
      <c r="N29" s="28">
        <v>23.58</v>
      </c>
      <c r="O29" s="3">
        <f t="shared" si="3"/>
        <v>27.354999999999997</v>
      </c>
      <c r="P29" s="28">
        <v>70.28</v>
      </c>
      <c r="Q29" s="28">
        <v>71.7</v>
      </c>
      <c r="R29" s="3">
        <f t="shared" si="4"/>
        <v>70.990000000000009</v>
      </c>
      <c r="S29" s="16">
        <f t="shared" si="5"/>
        <v>63.038571428571437</v>
      </c>
      <c r="T29" s="28">
        <v>80.67</v>
      </c>
      <c r="U29" s="28">
        <v>54.9</v>
      </c>
      <c r="V29" s="3">
        <f t="shared" si="6"/>
        <v>67.784999999999997</v>
      </c>
      <c r="W29" s="28">
        <v>66.39</v>
      </c>
      <c r="X29" s="28">
        <v>65.55</v>
      </c>
      <c r="Y29" s="28">
        <v>48.74</v>
      </c>
      <c r="Z29" s="3">
        <f t="shared" si="7"/>
        <v>57.144999999999996</v>
      </c>
      <c r="AA29" s="28">
        <v>64.709999999999994</v>
      </c>
      <c r="AB29" s="28">
        <v>77.31</v>
      </c>
      <c r="AC29" s="28">
        <v>35.29</v>
      </c>
      <c r="AD29" s="3">
        <f t="shared" si="8"/>
        <v>56.3</v>
      </c>
      <c r="AE29" s="28">
        <v>30.25</v>
      </c>
      <c r="AF29" s="28">
        <v>17.649999999999999</v>
      </c>
      <c r="AG29" s="3">
        <f t="shared" si="9"/>
        <v>23.95</v>
      </c>
      <c r="AH29" s="28">
        <v>64.709999999999994</v>
      </c>
      <c r="AI29" s="28">
        <v>52.1</v>
      </c>
      <c r="AJ29" s="3">
        <f t="shared" si="10"/>
        <v>58.405000000000001</v>
      </c>
      <c r="AK29" s="16">
        <f t="shared" si="11"/>
        <v>56.383571428571422</v>
      </c>
      <c r="AL29" s="28">
        <v>86.67</v>
      </c>
      <c r="AM29" s="28">
        <v>62.67</v>
      </c>
      <c r="AN29" s="3">
        <f t="shared" si="12"/>
        <v>74.67</v>
      </c>
      <c r="AO29" s="28">
        <v>77.33</v>
      </c>
      <c r="AP29" s="28">
        <v>82.67</v>
      </c>
      <c r="AQ29" s="28">
        <v>74.67</v>
      </c>
      <c r="AR29" s="28">
        <v>48.67</v>
      </c>
      <c r="AS29" s="3">
        <f t="shared" si="13"/>
        <v>61.67</v>
      </c>
      <c r="AT29" s="28">
        <v>74.67</v>
      </c>
      <c r="AU29" s="28">
        <v>33.33</v>
      </c>
      <c r="AV29" s="3">
        <f t="shared" si="14"/>
        <v>54</v>
      </c>
      <c r="AW29" s="28">
        <v>52</v>
      </c>
      <c r="AX29" s="28">
        <v>26</v>
      </c>
      <c r="AY29" s="3">
        <f t="shared" si="15"/>
        <v>39</v>
      </c>
      <c r="AZ29" s="16">
        <f t="shared" si="16"/>
        <v>64.89</v>
      </c>
      <c r="BA29" s="28">
        <v>72.64</v>
      </c>
      <c r="BB29" s="28">
        <v>41.19</v>
      </c>
      <c r="BC29" s="28">
        <v>51.89</v>
      </c>
      <c r="BD29" s="16">
        <f t="shared" si="17"/>
        <v>55.24</v>
      </c>
      <c r="BE29" s="28">
        <v>81.510000000000005</v>
      </c>
      <c r="BF29" s="28">
        <v>29.69</v>
      </c>
      <c r="BG29" s="28">
        <v>61.34</v>
      </c>
      <c r="BH29" s="16">
        <f t="shared" si="18"/>
        <v>57.513333333333343</v>
      </c>
      <c r="BI29" s="28">
        <v>88</v>
      </c>
      <c r="BJ29" s="28">
        <v>48.89</v>
      </c>
      <c r="BK29" s="28">
        <v>81.33</v>
      </c>
      <c r="BL29" s="16">
        <f t="shared" si="19"/>
        <v>72.739999999999995</v>
      </c>
    </row>
    <row r="30" spans="1:64" x14ac:dyDescent="0.25">
      <c r="A30" s="19" t="s">
        <v>26</v>
      </c>
      <c r="B30" s="28">
        <v>71.959999999999994</v>
      </c>
      <c r="C30" s="28">
        <v>69.47</v>
      </c>
      <c r="D30" s="3">
        <f t="shared" si="0"/>
        <v>70.715000000000003</v>
      </c>
      <c r="E30" s="28">
        <v>70.09</v>
      </c>
      <c r="F30" s="28">
        <v>76.17</v>
      </c>
      <c r="G30" s="28">
        <v>58.88</v>
      </c>
      <c r="H30" s="3">
        <f t="shared" si="1"/>
        <v>67.525000000000006</v>
      </c>
      <c r="I30" s="28">
        <v>77.569999999999993</v>
      </c>
      <c r="J30" s="28">
        <v>74.77</v>
      </c>
      <c r="K30" s="28">
        <v>52.34</v>
      </c>
      <c r="L30" s="3">
        <f t="shared" si="2"/>
        <v>63.555</v>
      </c>
      <c r="M30" s="28">
        <v>52.34</v>
      </c>
      <c r="N30" s="28">
        <v>33.64</v>
      </c>
      <c r="O30" s="3">
        <f t="shared" si="3"/>
        <v>42.99</v>
      </c>
      <c r="P30" s="28">
        <v>64.95</v>
      </c>
      <c r="Q30" s="28">
        <v>69.16</v>
      </c>
      <c r="R30" s="3">
        <f t="shared" si="4"/>
        <v>67.055000000000007</v>
      </c>
      <c r="S30" s="16">
        <f t="shared" si="5"/>
        <v>65.642857142857139</v>
      </c>
      <c r="T30" s="28">
        <v>79.52</v>
      </c>
      <c r="U30" s="28">
        <v>73.09</v>
      </c>
      <c r="V30" s="3">
        <f t="shared" si="6"/>
        <v>76.305000000000007</v>
      </c>
      <c r="W30" s="28">
        <v>67.47</v>
      </c>
      <c r="X30" s="28">
        <v>78.92</v>
      </c>
      <c r="Y30" s="28">
        <v>62.65</v>
      </c>
      <c r="Z30" s="3">
        <f t="shared" si="7"/>
        <v>70.784999999999997</v>
      </c>
      <c r="AA30" s="28">
        <v>84.34</v>
      </c>
      <c r="AB30" s="28">
        <v>75.900000000000006</v>
      </c>
      <c r="AC30" s="28">
        <v>63.86</v>
      </c>
      <c r="AD30" s="3">
        <f t="shared" si="8"/>
        <v>69.88</v>
      </c>
      <c r="AE30" s="28">
        <v>79.52</v>
      </c>
      <c r="AF30" s="28">
        <v>37.35</v>
      </c>
      <c r="AG30" s="3">
        <f t="shared" si="9"/>
        <v>58.435000000000002</v>
      </c>
      <c r="AH30" s="28">
        <v>70.48</v>
      </c>
      <c r="AI30" s="28">
        <v>74.7</v>
      </c>
      <c r="AJ30" s="3">
        <f t="shared" si="10"/>
        <v>72.59</v>
      </c>
      <c r="AK30" s="16">
        <f t="shared" si="11"/>
        <v>71.400714285714272</v>
      </c>
      <c r="AL30" s="28">
        <v>74.680000000000007</v>
      </c>
      <c r="AM30" s="28">
        <v>74.680000000000007</v>
      </c>
      <c r="AN30" s="3">
        <f t="shared" si="12"/>
        <v>74.680000000000007</v>
      </c>
      <c r="AO30" s="28">
        <v>78.48</v>
      </c>
      <c r="AP30" s="28">
        <v>88.61</v>
      </c>
      <c r="AQ30" s="28">
        <v>69.62</v>
      </c>
      <c r="AR30" s="28">
        <v>60.13</v>
      </c>
      <c r="AS30" s="3">
        <f t="shared" si="13"/>
        <v>64.875</v>
      </c>
      <c r="AT30" s="28">
        <v>83.54</v>
      </c>
      <c r="AU30" s="28">
        <v>69.62</v>
      </c>
      <c r="AV30" s="3">
        <f t="shared" si="14"/>
        <v>76.580000000000013</v>
      </c>
      <c r="AW30" s="28">
        <v>75.319999999999993</v>
      </c>
      <c r="AX30" s="28">
        <v>57.59</v>
      </c>
      <c r="AY30" s="3">
        <f t="shared" si="15"/>
        <v>66.454999999999998</v>
      </c>
      <c r="AZ30" s="16">
        <f t="shared" si="16"/>
        <v>74.946666666666673</v>
      </c>
      <c r="BA30" s="28">
        <v>77.569999999999993</v>
      </c>
      <c r="BB30" s="28">
        <v>45.48</v>
      </c>
      <c r="BC30" s="28">
        <v>54.21</v>
      </c>
      <c r="BD30" s="16">
        <f t="shared" si="17"/>
        <v>59.086666666666666</v>
      </c>
      <c r="BE30" s="28">
        <v>84.34</v>
      </c>
      <c r="BF30" s="28">
        <v>57.03</v>
      </c>
      <c r="BG30" s="28">
        <v>66.27</v>
      </c>
      <c r="BH30" s="16">
        <f t="shared" si="18"/>
        <v>69.213333333333324</v>
      </c>
      <c r="BI30" s="28">
        <v>86.08</v>
      </c>
      <c r="BJ30" s="28">
        <v>68.78</v>
      </c>
      <c r="BK30" s="28">
        <v>69.62</v>
      </c>
      <c r="BL30" s="16">
        <f t="shared" si="19"/>
        <v>74.826666666666668</v>
      </c>
    </row>
    <row r="31" spans="1:64" x14ac:dyDescent="0.25">
      <c r="A31" s="19" t="s">
        <v>27</v>
      </c>
      <c r="B31" s="28">
        <v>76.739999999999995</v>
      </c>
      <c r="C31" s="28">
        <v>64.34</v>
      </c>
      <c r="D31" s="3">
        <f t="shared" si="0"/>
        <v>70.539999999999992</v>
      </c>
      <c r="E31" s="28">
        <v>46.51</v>
      </c>
      <c r="F31" s="28">
        <v>73.260000000000005</v>
      </c>
      <c r="G31" s="28">
        <v>66.28</v>
      </c>
      <c r="H31" s="3">
        <f t="shared" si="1"/>
        <v>69.77000000000001</v>
      </c>
      <c r="I31" s="28">
        <v>65.12</v>
      </c>
      <c r="J31" s="28">
        <v>73.260000000000005</v>
      </c>
      <c r="K31" s="28">
        <v>47.67</v>
      </c>
      <c r="L31" s="3">
        <f t="shared" si="2"/>
        <v>60.465000000000003</v>
      </c>
      <c r="M31" s="28">
        <v>56.98</v>
      </c>
      <c r="N31" s="28">
        <v>16.28</v>
      </c>
      <c r="O31" s="3">
        <f t="shared" si="3"/>
        <v>36.629999999999995</v>
      </c>
      <c r="P31" s="28">
        <v>69.19</v>
      </c>
      <c r="Q31" s="28">
        <v>66.28</v>
      </c>
      <c r="R31" s="3">
        <f t="shared" si="4"/>
        <v>67.734999999999999</v>
      </c>
      <c r="S31" s="16">
        <f t="shared" si="5"/>
        <v>59.538571428571423</v>
      </c>
      <c r="T31" s="28">
        <v>74.069999999999993</v>
      </c>
      <c r="U31" s="28">
        <v>65.739999999999995</v>
      </c>
      <c r="V31" s="3">
        <f t="shared" si="6"/>
        <v>69.905000000000001</v>
      </c>
      <c r="W31" s="28">
        <v>52.78</v>
      </c>
      <c r="X31" s="28">
        <v>59.26</v>
      </c>
      <c r="Y31" s="28">
        <v>46.3</v>
      </c>
      <c r="Z31" s="3">
        <f t="shared" si="7"/>
        <v>52.78</v>
      </c>
      <c r="AA31" s="28">
        <v>72.22</v>
      </c>
      <c r="AB31" s="28">
        <v>81.48</v>
      </c>
      <c r="AC31" s="28">
        <v>47.22</v>
      </c>
      <c r="AD31" s="3">
        <f t="shared" si="8"/>
        <v>64.349999999999994</v>
      </c>
      <c r="AE31" s="28">
        <v>64.81</v>
      </c>
      <c r="AF31" s="28">
        <v>16.670000000000002</v>
      </c>
      <c r="AG31" s="3">
        <f t="shared" si="9"/>
        <v>40.74</v>
      </c>
      <c r="AH31" s="28">
        <v>60.19</v>
      </c>
      <c r="AI31" s="28">
        <v>57.41</v>
      </c>
      <c r="AJ31" s="3">
        <f t="shared" si="10"/>
        <v>58.8</v>
      </c>
      <c r="AK31" s="16">
        <f t="shared" si="11"/>
        <v>58.796428571428571</v>
      </c>
      <c r="AL31" s="28">
        <v>80.2</v>
      </c>
      <c r="AM31" s="28">
        <v>66.67</v>
      </c>
      <c r="AN31" s="3">
        <f t="shared" si="12"/>
        <v>73.435000000000002</v>
      </c>
      <c r="AO31" s="28">
        <v>79.209999999999994</v>
      </c>
      <c r="AP31" s="28">
        <v>90.1</v>
      </c>
      <c r="AQ31" s="28">
        <v>63.37</v>
      </c>
      <c r="AR31" s="28">
        <v>52.97</v>
      </c>
      <c r="AS31" s="3">
        <f t="shared" si="13"/>
        <v>58.17</v>
      </c>
      <c r="AT31" s="28">
        <v>76.239999999999995</v>
      </c>
      <c r="AU31" s="28">
        <v>36.630000000000003</v>
      </c>
      <c r="AV31" s="3">
        <f t="shared" si="14"/>
        <v>56.435000000000002</v>
      </c>
      <c r="AW31" s="28">
        <v>73.760000000000005</v>
      </c>
      <c r="AX31" s="28">
        <v>42.57</v>
      </c>
      <c r="AY31" s="3">
        <f t="shared" si="15"/>
        <v>58.165000000000006</v>
      </c>
      <c r="AZ31" s="16">
        <f t="shared" si="16"/>
        <v>69.252499999999998</v>
      </c>
      <c r="BA31" s="28">
        <v>76.739999999999995</v>
      </c>
      <c r="BB31" s="28">
        <v>52.71</v>
      </c>
      <c r="BC31" s="28">
        <v>45.35</v>
      </c>
      <c r="BD31" s="16">
        <f t="shared" si="17"/>
        <v>58.266666666666659</v>
      </c>
      <c r="BE31" s="28">
        <v>76.849999999999994</v>
      </c>
      <c r="BF31" s="28">
        <v>45.99</v>
      </c>
      <c r="BG31" s="28">
        <v>53.7</v>
      </c>
      <c r="BH31" s="16">
        <f t="shared" si="18"/>
        <v>58.846666666666671</v>
      </c>
      <c r="BI31" s="28">
        <v>84.16</v>
      </c>
      <c r="BJ31" s="28">
        <v>54.13</v>
      </c>
      <c r="BK31" s="28">
        <v>50.5</v>
      </c>
      <c r="BL31" s="16">
        <f t="shared" si="19"/>
        <v>62.93</v>
      </c>
    </row>
    <row r="32" spans="1:64" x14ac:dyDescent="0.25">
      <c r="A32" s="19" t="s">
        <v>28</v>
      </c>
      <c r="B32" s="28">
        <v>81.63</v>
      </c>
      <c r="C32" s="28">
        <v>61.9</v>
      </c>
      <c r="D32" s="3">
        <f t="shared" si="0"/>
        <v>71.765000000000001</v>
      </c>
      <c r="E32" s="28">
        <v>61.22</v>
      </c>
      <c r="F32" s="28">
        <v>67.349999999999994</v>
      </c>
      <c r="G32" s="28">
        <v>81.63</v>
      </c>
      <c r="H32" s="3">
        <f t="shared" si="1"/>
        <v>74.489999999999995</v>
      </c>
      <c r="I32" s="28">
        <v>79.59</v>
      </c>
      <c r="J32" s="28">
        <v>73.47</v>
      </c>
      <c r="K32" s="28">
        <v>61.22</v>
      </c>
      <c r="L32" s="3">
        <f t="shared" si="2"/>
        <v>67.344999999999999</v>
      </c>
      <c r="M32" s="28">
        <v>38.78</v>
      </c>
      <c r="N32" s="28">
        <v>30.61</v>
      </c>
      <c r="O32" s="3">
        <f t="shared" si="3"/>
        <v>34.695</v>
      </c>
      <c r="P32" s="28">
        <v>60.2</v>
      </c>
      <c r="Q32" s="28">
        <v>57.14</v>
      </c>
      <c r="R32" s="3">
        <f t="shared" si="4"/>
        <v>58.67</v>
      </c>
      <c r="S32" s="16">
        <f t="shared" si="5"/>
        <v>63.967857142857156</v>
      </c>
      <c r="T32" s="28">
        <v>75.510000000000005</v>
      </c>
      <c r="U32" s="28">
        <v>59.86</v>
      </c>
      <c r="V32" s="3">
        <f t="shared" si="6"/>
        <v>67.685000000000002</v>
      </c>
      <c r="W32" s="28">
        <v>36.729999999999997</v>
      </c>
      <c r="X32" s="28">
        <v>80.61</v>
      </c>
      <c r="Y32" s="28">
        <v>75.510000000000005</v>
      </c>
      <c r="Z32" s="3">
        <f t="shared" si="7"/>
        <v>78.06</v>
      </c>
      <c r="AA32" s="28">
        <v>69.39</v>
      </c>
      <c r="AB32" s="28">
        <v>73.47</v>
      </c>
      <c r="AC32" s="28">
        <v>42.86</v>
      </c>
      <c r="AD32" s="3">
        <f t="shared" si="8"/>
        <v>58.164999999999999</v>
      </c>
      <c r="AE32" s="28">
        <v>30.61</v>
      </c>
      <c r="AF32" s="28">
        <v>22.45</v>
      </c>
      <c r="AG32" s="3">
        <f t="shared" si="9"/>
        <v>26.53</v>
      </c>
      <c r="AH32" s="28">
        <v>75.510000000000005</v>
      </c>
      <c r="AI32" s="28">
        <v>79.59</v>
      </c>
      <c r="AJ32" s="3">
        <f t="shared" si="10"/>
        <v>77.550000000000011</v>
      </c>
      <c r="AK32" s="16">
        <f t="shared" si="11"/>
        <v>59.158571428571442</v>
      </c>
      <c r="AL32" s="28">
        <v>83.02</v>
      </c>
      <c r="AM32" s="28">
        <v>63.52</v>
      </c>
      <c r="AN32" s="3">
        <f t="shared" si="12"/>
        <v>73.27</v>
      </c>
      <c r="AO32" s="28">
        <v>60.38</v>
      </c>
      <c r="AP32" s="28">
        <v>69.81</v>
      </c>
      <c r="AQ32" s="28">
        <v>56.6</v>
      </c>
      <c r="AR32" s="28">
        <v>52.83</v>
      </c>
      <c r="AS32" s="3">
        <f t="shared" si="13"/>
        <v>54.715000000000003</v>
      </c>
      <c r="AT32" s="28">
        <v>77.36</v>
      </c>
      <c r="AU32" s="28">
        <v>54.72</v>
      </c>
      <c r="AV32" s="3">
        <f t="shared" si="14"/>
        <v>66.039999999999992</v>
      </c>
      <c r="AW32" s="28">
        <v>58.49</v>
      </c>
      <c r="AX32" s="28">
        <v>29.25</v>
      </c>
      <c r="AY32" s="3">
        <f t="shared" si="15"/>
        <v>43.870000000000005</v>
      </c>
      <c r="AZ32" s="16">
        <f t="shared" si="16"/>
        <v>61.347500000000004</v>
      </c>
      <c r="BA32" s="28">
        <v>67.349999999999994</v>
      </c>
      <c r="BB32" s="28">
        <v>38.1</v>
      </c>
      <c r="BC32" s="28">
        <v>48.98</v>
      </c>
      <c r="BD32" s="16">
        <f t="shared" si="17"/>
        <v>51.476666666666659</v>
      </c>
      <c r="BE32" s="28">
        <v>65.31</v>
      </c>
      <c r="BF32" s="28">
        <v>44.9</v>
      </c>
      <c r="BG32" s="28">
        <v>53.06</v>
      </c>
      <c r="BH32" s="16">
        <f t="shared" si="18"/>
        <v>54.423333333333339</v>
      </c>
      <c r="BI32" s="28">
        <v>71.7</v>
      </c>
      <c r="BJ32" s="28">
        <v>47.8</v>
      </c>
      <c r="BK32" s="28">
        <v>60.38</v>
      </c>
      <c r="BL32" s="16">
        <f t="shared" si="19"/>
        <v>59.96</v>
      </c>
    </row>
    <row r="33" spans="1:64" x14ac:dyDescent="0.25">
      <c r="A33" s="19" t="s">
        <v>29</v>
      </c>
      <c r="B33" s="28">
        <v>82.94</v>
      </c>
      <c r="C33" s="28">
        <v>57.41</v>
      </c>
      <c r="D33" s="3">
        <f t="shared" si="0"/>
        <v>70.174999999999997</v>
      </c>
      <c r="E33" s="28">
        <v>50.17</v>
      </c>
      <c r="F33" s="28">
        <v>74.41</v>
      </c>
      <c r="G33" s="28">
        <v>66.22</v>
      </c>
      <c r="H33" s="3">
        <f t="shared" si="1"/>
        <v>70.314999999999998</v>
      </c>
      <c r="I33" s="28">
        <v>58.19</v>
      </c>
      <c r="J33" s="28">
        <v>74.25</v>
      </c>
      <c r="K33" s="28">
        <v>57.19</v>
      </c>
      <c r="L33" s="3">
        <f t="shared" si="2"/>
        <v>65.72</v>
      </c>
      <c r="M33" s="28">
        <v>52.51</v>
      </c>
      <c r="N33" s="28">
        <v>40.799999999999997</v>
      </c>
      <c r="O33" s="3">
        <f t="shared" si="3"/>
        <v>46.655000000000001</v>
      </c>
      <c r="P33" s="28">
        <v>66.89</v>
      </c>
      <c r="Q33" s="28">
        <v>69.569999999999993</v>
      </c>
      <c r="R33" s="3">
        <f t="shared" si="4"/>
        <v>68.22999999999999</v>
      </c>
      <c r="S33" s="16">
        <f t="shared" si="5"/>
        <v>61.35071428571429</v>
      </c>
      <c r="T33" s="28">
        <v>84.64</v>
      </c>
      <c r="U33" s="28">
        <v>56.19</v>
      </c>
      <c r="V33" s="3">
        <f t="shared" si="6"/>
        <v>70.414999999999992</v>
      </c>
      <c r="W33" s="28">
        <v>56.07</v>
      </c>
      <c r="X33" s="28">
        <v>66.430000000000007</v>
      </c>
      <c r="Y33" s="28">
        <v>70.709999999999994</v>
      </c>
      <c r="Z33" s="3">
        <f t="shared" si="7"/>
        <v>68.569999999999993</v>
      </c>
      <c r="AA33" s="28">
        <v>78.569999999999993</v>
      </c>
      <c r="AB33" s="28">
        <v>78.569999999999993</v>
      </c>
      <c r="AC33" s="28">
        <v>58.21</v>
      </c>
      <c r="AD33" s="3">
        <f t="shared" si="8"/>
        <v>68.39</v>
      </c>
      <c r="AE33" s="28">
        <v>60.36</v>
      </c>
      <c r="AF33" s="28">
        <v>30.36</v>
      </c>
      <c r="AG33" s="3">
        <f t="shared" si="9"/>
        <v>45.36</v>
      </c>
      <c r="AH33" s="28">
        <v>63.57</v>
      </c>
      <c r="AI33" s="28">
        <v>75.709999999999994</v>
      </c>
      <c r="AJ33" s="3">
        <f t="shared" si="10"/>
        <v>69.64</v>
      </c>
      <c r="AK33" s="16">
        <f t="shared" si="11"/>
        <v>65.287857142857135</v>
      </c>
      <c r="AL33" s="28">
        <v>84.16</v>
      </c>
      <c r="AM33" s="28">
        <v>62.21</v>
      </c>
      <c r="AN33" s="3">
        <f t="shared" si="12"/>
        <v>73.185000000000002</v>
      </c>
      <c r="AO33" s="28">
        <v>74.260000000000005</v>
      </c>
      <c r="AP33" s="28">
        <v>87.13</v>
      </c>
      <c r="AQ33" s="28">
        <v>66.34</v>
      </c>
      <c r="AR33" s="28">
        <v>57.67</v>
      </c>
      <c r="AS33" s="3">
        <f t="shared" si="13"/>
        <v>62.005000000000003</v>
      </c>
      <c r="AT33" s="28">
        <v>78.22</v>
      </c>
      <c r="AU33" s="28">
        <v>67.33</v>
      </c>
      <c r="AV33" s="3">
        <f t="shared" si="14"/>
        <v>72.775000000000006</v>
      </c>
      <c r="AW33" s="28">
        <v>58.42</v>
      </c>
      <c r="AX33" s="28">
        <v>48.02</v>
      </c>
      <c r="AY33" s="3">
        <f t="shared" si="15"/>
        <v>53.22</v>
      </c>
      <c r="AZ33" s="16">
        <f t="shared" si="16"/>
        <v>70.429166666666674</v>
      </c>
      <c r="BA33" s="28">
        <v>70.23</v>
      </c>
      <c r="BB33" s="28">
        <v>39.58</v>
      </c>
      <c r="BC33" s="28">
        <v>47.49</v>
      </c>
      <c r="BD33" s="16">
        <f t="shared" si="17"/>
        <v>52.433333333333337</v>
      </c>
      <c r="BE33" s="28">
        <v>68.930000000000007</v>
      </c>
      <c r="BF33" s="28">
        <v>34.4</v>
      </c>
      <c r="BG33" s="28">
        <v>47.14</v>
      </c>
      <c r="BH33" s="16">
        <f t="shared" si="18"/>
        <v>50.156666666666673</v>
      </c>
      <c r="BI33" s="28">
        <v>79.209999999999994</v>
      </c>
      <c r="BJ33" s="28">
        <v>32.67</v>
      </c>
      <c r="BK33" s="28">
        <v>49.5</v>
      </c>
      <c r="BL33" s="16">
        <f t="shared" si="19"/>
        <v>53.793333333333329</v>
      </c>
    </row>
    <row r="34" spans="1:64" x14ac:dyDescent="0.25">
      <c r="A34" s="19" t="s">
        <v>30</v>
      </c>
      <c r="B34" s="28">
        <v>79.73</v>
      </c>
      <c r="C34" s="28">
        <v>77.03</v>
      </c>
      <c r="D34" s="3">
        <f t="shared" si="0"/>
        <v>78.38</v>
      </c>
      <c r="E34" s="28">
        <v>71.62</v>
      </c>
      <c r="F34" s="28">
        <v>80.41</v>
      </c>
      <c r="G34" s="28">
        <v>60.81</v>
      </c>
      <c r="H34" s="3">
        <f t="shared" si="1"/>
        <v>70.61</v>
      </c>
      <c r="I34" s="28">
        <v>87.84</v>
      </c>
      <c r="J34" s="28">
        <v>72.97</v>
      </c>
      <c r="K34" s="28">
        <v>66.22</v>
      </c>
      <c r="L34" s="3">
        <f t="shared" si="2"/>
        <v>69.594999999999999</v>
      </c>
      <c r="M34" s="28">
        <v>79.73</v>
      </c>
      <c r="N34" s="28">
        <v>44.59</v>
      </c>
      <c r="O34" s="3">
        <f t="shared" si="3"/>
        <v>62.160000000000004</v>
      </c>
      <c r="P34" s="28">
        <v>69.59</v>
      </c>
      <c r="Q34" s="28">
        <v>55.41</v>
      </c>
      <c r="R34" s="3">
        <f t="shared" si="4"/>
        <v>62.5</v>
      </c>
      <c r="S34" s="16">
        <f t="shared" si="5"/>
        <v>71.815000000000012</v>
      </c>
      <c r="T34" s="28">
        <v>80.95</v>
      </c>
      <c r="U34" s="28">
        <v>60.71</v>
      </c>
      <c r="V34" s="3">
        <f t="shared" si="6"/>
        <v>70.83</v>
      </c>
      <c r="W34" s="28">
        <v>51.19</v>
      </c>
      <c r="X34" s="28">
        <v>79.760000000000005</v>
      </c>
      <c r="Y34" s="28">
        <v>58.33</v>
      </c>
      <c r="Z34" s="3">
        <f t="shared" si="7"/>
        <v>69.045000000000002</v>
      </c>
      <c r="AA34" s="28">
        <v>71.430000000000007</v>
      </c>
      <c r="AB34" s="28">
        <v>82.14</v>
      </c>
      <c r="AC34" s="28">
        <v>46.43</v>
      </c>
      <c r="AD34" s="3">
        <f t="shared" si="8"/>
        <v>64.284999999999997</v>
      </c>
      <c r="AE34" s="28">
        <v>44.05</v>
      </c>
      <c r="AF34" s="28">
        <v>29.76</v>
      </c>
      <c r="AG34" s="3">
        <f t="shared" si="9"/>
        <v>36.905000000000001</v>
      </c>
      <c r="AH34" s="28">
        <v>70.239999999999995</v>
      </c>
      <c r="AI34" s="28">
        <v>76.19</v>
      </c>
      <c r="AJ34" s="3">
        <f t="shared" si="10"/>
        <v>73.215000000000003</v>
      </c>
      <c r="AK34" s="16">
        <f t="shared" si="11"/>
        <v>62.414285714285711</v>
      </c>
      <c r="AL34" s="28">
        <v>97.01</v>
      </c>
      <c r="AM34" s="28">
        <v>72.64</v>
      </c>
      <c r="AN34" s="3">
        <f t="shared" si="12"/>
        <v>84.825000000000003</v>
      </c>
      <c r="AO34" s="28">
        <v>89.55</v>
      </c>
      <c r="AP34" s="28">
        <v>88.06</v>
      </c>
      <c r="AQ34" s="28">
        <v>83.58</v>
      </c>
      <c r="AR34" s="28">
        <v>52.99</v>
      </c>
      <c r="AS34" s="3">
        <f t="shared" si="13"/>
        <v>68.284999999999997</v>
      </c>
      <c r="AT34" s="28">
        <v>80.599999999999994</v>
      </c>
      <c r="AU34" s="28">
        <v>61.19</v>
      </c>
      <c r="AV34" s="3">
        <f t="shared" si="14"/>
        <v>70.894999999999996</v>
      </c>
      <c r="AW34" s="28">
        <v>71.64</v>
      </c>
      <c r="AX34" s="28">
        <v>54.48</v>
      </c>
      <c r="AY34" s="3">
        <f t="shared" si="15"/>
        <v>63.06</v>
      </c>
      <c r="AZ34" s="16">
        <f t="shared" si="16"/>
        <v>77.44583333333334</v>
      </c>
      <c r="BA34" s="28">
        <v>81.08</v>
      </c>
      <c r="BB34" s="28">
        <v>58.56</v>
      </c>
      <c r="BC34" s="28">
        <v>52.7</v>
      </c>
      <c r="BD34" s="16">
        <f t="shared" si="17"/>
        <v>64.11333333333333</v>
      </c>
      <c r="BE34" s="28">
        <v>61.9</v>
      </c>
      <c r="BF34" s="28">
        <v>33.729999999999997</v>
      </c>
      <c r="BG34" s="28">
        <v>32.14</v>
      </c>
      <c r="BH34" s="16">
        <f t="shared" si="18"/>
        <v>42.589999999999996</v>
      </c>
      <c r="BI34" s="28">
        <v>70.150000000000006</v>
      </c>
      <c r="BJ34" s="28">
        <v>38.31</v>
      </c>
      <c r="BK34" s="28">
        <v>56.72</v>
      </c>
      <c r="BL34" s="16">
        <f t="shared" si="19"/>
        <v>55.06</v>
      </c>
    </row>
    <row r="35" spans="1:64" x14ac:dyDescent="0.25">
      <c r="A35" s="19" t="s">
        <v>31</v>
      </c>
      <c r="B35" s="28">
        <v>91.41</v>
      </c>
      <c r="C35" s="28">
        <v>59.76</v>
      </c>
      <c r="D35" s="3">
        <f t="shared" si="0"/>
        <v>75.584999999999994</v>
      </c>
      <c r="E35" s="28">
        <v>65.150000000000006</v>
      </c>
      <c r="F35" s="28">
        <v>65.91</v>
      </c>
      <c r="G35" s="28">
        <v>64.650000000000006</v>
      </c>
      <c r="H35" s="3">
        <f t="shared" si="1"/>
        <v>65.28</v>
      </c>
      <c r="I35" s="28">
        <v>72.22</v>
      </c>
      <c r="J35" s="28">
        <v>79.290000000000006</v>
      </c>
      <c r="K35" s="28">
        <v>57.58</v>
      </c>
      <c r="L35" s="3">
        <f t="shared" si="2"/>
        <v>68.435000000000002</v>
      </c>
      <c r="M35" s="28">
        <v>69.19</v>
      </c>
      <c r="N35" s="28">
        <v>34.340000000000003</v>
      </c>
      <c r="O35" s="3">
        <f t="shared" si="3"/>
        <v>51.765000000000001</v>
      </c>
      <c r="P35" s="28">
        <v>65.150000000000006</v>
      </c>
      <c r="Q35" s="28">
        <v>73.23</v>
      </c>
      <c r="R35" s="3">
        <f t="shared" si="4"/>
        <v>69.19</v>
      </c>
      <c r="S35" s="16">
        <f t="shared" si="5"/>
        <v>66.803571428571431</v>
      </c>
      <c r="T35" s="28">
        <v>76.28</v>
      </c>
      <c r="U35" s="28">
        <v>60.74</v>
      </c>
      <c r="V35" s="3">
        <f t="shared" si="6"/>
        <v>68.510000000000005</v>
      </c>
      <c r="W35" s="28">
        <v>56.13</v>
      </c>
      <c r="X35" s="28">
        <v>66.599999999999994</v>
      </c>
      <c r="Y35" s="28">
        <v>69.17</v>
      </c>
      <c r="Z35" s="3">
        <f t="shared" si="7"/>
        <v>67.884999999999991</v>
      </c>
      <c r="AA35" s="28">
        <v>82.21</v>
      </c>
      <c r="AB35" s="28">
        <v>80.63</v>
      </c>
      <c r="AC35" s="28">
        <v>62.45</v>
      </c>
      <c r="AD35" s="3">
        <f t="shared" si="8"/>
        <v>71.539999999999992</v>
      </c>
      <c r="AE35" s="28">
        <v>50.2</v>
      </c>
      <c r="AF35" s="28">
        <v>32.409999999999997</v>
      </c>
      <c r="AG35" s="3">
        <f t="shared" si="9"/>
        <v>41.305</v>
      </c>
      <c r="AH35" s="28">
        <v>66.209999999999994</v>
      </c>
      <c r="AI35" s="28">
        <v>73.91</v>
      </c>
      <c r="AJ35" s="3">
        <f t="shared" si="10"/>
        <v>70.06</v>
      </c>
      <c r="AK35" s="16">
        <f t="shared" si="11"/>
        <v>65.377142857142857</v>
      </c>
      <c r="AL35" s="28">
        <v>82.64</v>
      </c>
      <c r="AM35" s="28">
        <v>67.489999999999995</v>
      </c>
      <c r="AN35" s="3">
        <f t="shared" si="12"/>
        <v>75.064999999999998</v>
      </c>
      <c r="AO35" s="28">
        <v>79.34</v>
      </c>
      <c r="AP35" s="28">
        <v>80.17</v>
      </c>
      <c r="AQ35" s="28">
        <v>46.28</v>
      </c>
      <c r="AR35" s="28">
        <v>46.28</v>
      </c>
      <c r="AS35" s="3">
        <f t="shared" si="13"/>
        <v>46.28</v>
      </c>
      <c r="AT35" s="28">
        <v>80.17</v>
      </c>
      <c r="AU35" s="28">
        <v>56.2</v>
      </c>
      <c r="AV35" s="3">
        <f t="shared" si="14"/>
        <v>68.185000000000002</v>
      </c>
      <c r="AW35" s="28">
        <v>52.48</v>
      </c>
      <c r="AX35" s="28">
        <v>41.74</v>
      </c>
      <c r="AY35" s="3">
        <f t="shared" si="15"/>
        <v>47.11</v>
      </c>
      <c r="AZ35" s="16">
        <f t="shared" si="16"/>
        <v>66.025000000000006</v>
      </c>
      <c r="BA35" s="28">
        <v>71.72</v>
      </c>
      <c r="BB35" s="28">
        <v>36.36</v>
      </c>
      <c r="BC35" s="28">
        <v>34.85</v>
      </c>
      <c r="BD35" s="16">
        <f t="shared" si="17"/>
        <v>47.643333333333338</v>
      </c>
      <c r="BE35" s="28">
        <v>68.38</v>
      </c>
      <c r="BF35" s="28">
        <v>38.340000000000003</v>
      </c>
      <c r="BG35" s="28">
        <v>48.22</v>
      </c>
      <c r="BH35" s="16">
        <f t="shared" si="18"/>
        <v>51.646666666666668</v>
      </c>
      <c r="BI35" s="28">
        <v>67.77</v>
      </c>
      <c r="BJ35" s="28">
        <v>32.78</v>
      </c>
      <c r="BK35" s="28">
        <v>54.55</v>
      </c>
      <c r="BL35" s="16">
        <f t="shared" si="19"/>
        <v>51.699999999999996</v>
      </c>
    </row>
    <row r="36" spans="1:64" x14ac:dyDescent="0.25">
      <c r="A36" s="19" t="s">
        <v>32</v>
      </c>
      <c r="B36" s="28">
        <v>81.34</v>
      </c>
      <c r="C36" s="28">
        <v>53.48</v>
      </c>
      <c r="D36" s="3">
        <f t="shared" si="0"/>
        <v>67.41</v>
      </c>
      <c r="E36" s="28">
        <v>76.87</v>
      </c>
      <c r="F36" s="28">
        <v>66.790000000000006</v>
      </c>
      <c r="G36" s="28">
        <v>56.72</v>
      </c>
      <c r="H36" s="3">
        <f t="shared" si="1"/>
        <v>61.755000000000003</v>
      </c>
      <c r="I36" s="28">
        <v>80.599999999999994</v>
      </c>
      <c r="J36" s="28">
        <v>83.58</v>
      </c>
      <c r="K36" s="28">
        <v>50</v>
      </c>
      <c r="L36" s="3">
        <f t="shared" si="2"/>
        <v>66.789999999999992</v>
      </c>
      <c r="M36" s="28">
        <v>47.76</v>
      </c>
      <c r="N36" s="28">
        <v>21.64</v>
      </c>
      <c r="O36" s="3">
        <f t="shared" si="3"/>
        <v>34.700000000000003</v>
      </c>
      <c r="P36" s="28">
        <v>44.4</v>
      </c>
      <c r="Q36" s="28">
        <v>50</v>
      </c>
      <c r="R36" s="3">
        <f t="shared" si="4"/>
        <v>47.2</v>
      </c>
      <c r="S36" s="16">
        <f t="shared" si="5"/>
        <v>62.189285714285703</v>
      </c>
      <c r="T36" s="28">
        <v>73.680000000000007</v>
      </c>
      <c r="U36" s="28">
        <v>57.54</v>
      </c>
      <c r="V36" s="3">
        <f t="shared" si="6"/>
        <v>65.61</v>
      </c>
      <c r="W36" s="28">
        <v>51.58</v>
      </c>
      <c r="X36" s="28">
        <v>72.63</v>
      </c>
      <c r="Y36" s="28">
        <v>57.89</v>
      </c>
      <c r="Z36" s="3">
        <f t="shared" si="7"/>
        <v>65.259999999999991</v>
      </c>
      <c r="AA36" s="28">
        <v>65.260000000000005</v>
      </c>
      <c r="AB36" s="28">
        <v>65.260000000000005</v>
      </c>
      <c r="AC36" s="28">
        <v>40</v>
      </c>
      <c r="AD36" s="3">
        <f t="shared" si="8"/>
        <v>52.63</v>
      </c>
      <c r="AE36" s="28">
        <v>46.32</v>
      </c>
      <c r="AF36" s="28">
        <v>25.26</v>
      </c>
      <c r="AG36" s="3">
        <f t="shared" si="9"/>
        <v>35.79</v>
      </c>
      <c r="AH36" s="28">
        <v>62.63</v>
      </c>
      <c r="AI36" s="28">
        <v>54.74</v>
      </c>
      <c r="AJ36" s="3">
        <f t="shared" si="10"/>
        <v>58.685000000000002</v>
      </c>
      <c r="AK36" s="16">
        <f t="shared" si="11"/>
        <v>56.402142857142856</v>
      </c>
      <c r="AL36" s="28">
        <v>83.33</v>
      </c>
      <c r="AM36" s="28">
        <v>62.79</v>
      </c>
      <c r="AN36" s="3">
        <f t="shared" si="12"/>
        <v>73.06</v>
      </c>
      <c r="AO36" s="28">
        <v>78.790000000000006</v>
      </c>
      <c r="AP36" s="28">
        <v>82.83</v>
      </c>
      <c r="AQ36" s="28">
        <v>78.790000000000006</v>
      </c>
      <c r="AR36" s="28">
        <v>56.31</v>
      </c>
      <c r="AS36" s="3">
        <f t="shared" si="13"/>
        <v>67.550000000000011</v>
      </c>
      <c r="AT36" s="28">
        <v>82.83</v>
      </c>
      <c r="AU36" s="28">
        <v>60.61</v>
      </c>
      <c r="AV36" s="3">
        <f t="shared" si="14"/>
        <v>71.72</v>
      </c>
      <c r="AW36" s="28">
        <v>67.930000000000007</v>
      </c>
      <c r="AX36" s="28">
        <v>43.69</v>
      </c>
      <c r="AY36" s="3">
        <f t="shared" si="15"/>
        <v>55.81</v>
      </c>
      <c r="AZ36" s="16">
        <f t="shared" si="16"/>
        <v>71.626666666666679</v>
      </c>
      <c r="BA36" s="28">
        <v>47.01</v>
      </c>
      <c r="BB36" s="28">
        <v>23.13</v>
      </c>
      <c r="BC36" s="28">
        <v>33.58</v>
      </c>
      <c r="BD36" s="16">
        <f t="shared" si="17"/>
        <v>34.573333333333331</v>
      </c>
      <c r="BE36" s="28">
        <v>72.63</v>
      </c>
      <c r="BF36" s="28">
        <v>38.25</v>
      </c>
      <c r="BG36" s="28">
        <v>44.21</v>
      </c>
      <c r="BH36" s="16">
        <f t="shared" si="18"/>
        <v>51.696666666666665</v>
      </c>
      <c r="BI36" s="28">
        <v>70.709999999999994</v>
      </c>
      <c r="BJ36" s="28">
        <v>40.74</v>
      </c>
      <c r="BK36" s="28">
        <v>53.54</v>
      </c>
      <c r="BL36" s="16">
        <f t="shared" si="19"/>
        <v>54.996666666666663</v>
      </c>
    </row>
    <row r="37" spans="1:64" x14ac:dyDescent="0.25">
      <c r="A37" s="19" t="s">
        <v>57</v>
      </c>
      <c r="B37" s="28">
        <v>92.68</v>
      </c>
      <c r="C37" s="28">
        <v>64.23</v>
      </c>
      <c r="D37" s="3">
        <f t="shared" si="0"/>
        <v>78.455000000000013</v>
      </c>
      <c r="E37" s="28">
        <v>57.32</v>
      </c>
      <c r="F37" s="28">
        <v>79.27</v>
      </c>
      <c r="G37" s="28">
        <v>67.069999999999993</v>
      </c>
      <c r="H37" s="3">
        <f t="shared" si="1"/>
        <v>73.169999999999987</v>
      </c>
      <c r="I37" s="28">
        <v>65.849999999999994</v>
      </c>
      <c r="J37" s="28">
        <v>73.17</v>
      </c>
      <c r="K37" s="28">
        <v>57.32</v>
      </c>
      <c r="L37" s="3">
        <f t="shared" si="2"/>
        <v>65.245000000000005</v>
      </c>
      <c r="M37" s="28">
        <v>45.12</v>
      </c>
      <c r="N37" s="28">
        <v>25.61</v>
      </c>
      <c r="O37" s="3">
        <f t="shared" si="3"/>
        <v>35.364999999999995</v>
      </c>
      <c r="P37" s="28">
        <v>75.61</v>
      </c>
      <c r="Q37" s="28">
        <v>67.069999999999993</v>
      </c>
      <c r="R37" s="3">
        <f t="shared" si="4"/>
        <v>71.34</v>
      </c>
      <c r="S37" s="16">
        <f t="shared" si="5"/>
        <v>63.820714285714288</v>
      </c>
      <c r="T37" s="28">
        <v>88.31</v>
      </c>
      <c r="U37" s="28">
        <v>65.8</v>
      </c>
      <c r="V37" s="3">
        <f t="shared" si="6"/>
        <v>77.055000000000007</v>
      </c>
      <c r="W37" s="28">
        <v>67.53</v>
      </c>
      <c r="X37" s="28">
        <v>85.06</v>
      </c>
      <c r="Y37" s="28">
        <v>79.22</v>
      </c>
      <c r="Z37" s="3">
        <f t="shared" si="7"/>
        <v>82.14</v>
      </c>
      <c r="AA37" s="28">
        <v>79.22</v>
      </c>
      <c r="AB37" s="28">
        <v>80.52</v>
      </c>
      <c r="AC37" s="28">
        <v>63.64</v>
      </c>
      <c r="AD37" s="3">
        <f t="shared" si="8"/>
        <v>72.08</v>
      </c>
      <c r="AE37" s="28">
        <v>61.04</v>
      </c>
      <c r="AF37" s="28">
        <v>33.770000000000003</v>
      </c>
      <c r="AG37" s="3">
        <f t="shared" si="9"/>
        <v>47.405000000000001</v>
      </c>
      <c r="AH37" s="28">
        <v>74.03</v>
      </c>
      <c r="AI37" s="28">
        <v>70.13</v>
      </c>
      <c r="AJ37" s="3">
        <f t="shared" si="10"/>
        <v>72.08</v>
      </c>
      <c r="AK37" s="16">
        <f t="shared" si="11"/>
        <v>71.072857142857146</v>
      </c>
      <c r="AL37" s="28">
        <v>90.12</v>
      </c>
      <c r="AM37" s="28">
        <v>72.430000000000007</v>
      </c>
      <c r="AN37" s="3">
        <f t="shared" si="12"/>
        <v>81.275000000000006</v>
      </c>
      <c r="AO37" s="28">
        <v>71.599999999999994</v>
      </c>
      <c r="AP37" s="28">
        <v>72.84</v>
      </c>
      <c r="AQ37" s="28">
        <v>58.02</v>
      </c>
      <c r="AR37" s="28">
        <v>42.59</v>
      </c>
      <c r="AS37" s="3">
        <f t="shared" si="13"/>
        <v>50.305000000000007</v>
      </c>
      <c r="AT37" s="28">
        <v>64.2</v>
      </c>
      <c r="AU37" s="28">
        <v>33.33</v>
      </c>
      <c r="AV37" s="3">
        <f t="shared" si="14"/>
        <v>48.765000000000001</v>
      </c>
      <c r="AW37" s="28">
        <v>56.79</v>
      </c>
      <c r="AX37" s="28">
        <v>39.51</v>
      </c>
      <c r="AY37" s="3">
        <f t="shared" si="15"/>
        <v>48.15</v>
      </c>
      <c r="AZ37" s="16">
        <f t="shared" si="16"/>
        <v>62.155833333333327</v>
      </c>
      <c r="BA37" s="28">
        <v>76.83</v>
      </c>
      <c r="BB37" s="28">
        <v>41.06</v>
      </c>
      <c r="BC37" s="28">
        <v>52.44</v>
      </c>
      <c r="BD37" s="16">
        <f t="shared" si="17"/>
        <v>56.776666666666664</v>
      </c>
      <c r="BE37" s="28">
        <v>71.430000000000007</v>
      </c>
      <c r="BF37" s="28">
        <v>41.99</v>
      </c>
      <c r="BG37" s="28">
        <v>48.05</v>
      </c>
      <c r="BH37" s="16">
        <f t="shared" si="18"/>
        <v>53.823333333333345</v>
      </c>
      <c r="BI37" s="28">
        <v>80.25</v>
      </c>
      <c r="BJ37" s="28">
        <v>33.74</v>
      </c>
      <c r="BK37" s="28">
        <v>41.98</v>
      </c>
      <c r="BL37" s="16">
        <f t="shared" si="19"/>
        <v>51.99</v>
      </c>
    </row>
    <row r="38" spans="1:64" x14ac:dyDescent="0.25">
      <c r="A38" s="19" t="s">
        <v>33</v>
      </c>
      <c r="B38" s="28">
        <v>80.44</v>
      </c>
      <c r="C38" s="28">
        <v>55.04</v>
      </c>
      <c r="D38" s="3">
        <f t="shared" si="0"/>
        <v>67.739999999999995</v>
      </c>
      <c r="E38" s="28">
        <v>66.59</v>
      </c>
      <c r="F38" s="28">
        <v>69.56</v>
      </c>
      <c r="G38" s="28">
        <v>68.89</v>
      </c>
      <c r="H38" s="3">
        <f t="shared" si="1"/>
        <v>69.224999999999994</v>
      </c>
      <c r="I38" s="28">
        <v>59.54</v>
      </c>
      <c r="J38" s="28">
        <v>77.52</v>
      </c>
      <c r="K38" s="28">
        <v>60.39</v>
      </c>
      <c r="L38" s="3">
        <f t="shared" si="2"/>
        <v>68.954999999999998</v>
      </c>
      <c r="M38" s="28">
        <v>43.01</v>
      </c>
      <c r="N38" s="28">
        <v>25.03</v>
      </c>
      <c r="O38" s="3">
        <f t="shared" si="3"/>
        <v>34.019999999999996</v>
      </c>
      <c r="P38" s="28">
        <v>57.47</v>
      </c>
      <c r="Q38" s="28">
        <v>61.48</v>
      </c>
      <c r="R38" s="3">
        <f t="shared" si="4"/>
        <v>59.474999999999994</v>
      </c>
      <c r="S38" s="16">
        <f t="shared" si="5"/>
        <v>60.792142857142849</v>
      </c>
      <c r="T38" s="28">
        <v>83.22</v>
      </c>
      <c r="U38" s="28">
        <v>61.94</v>
      </c>
      <c r="V38" s="3">
        <f t="shared" si="6"/>
        <v>72.58</v>
      </c>
      <c r="W38" s="28">
        <v>64.650000000000006</v>
      </c>
      <c r="X38" s="28">
        <v>69.739999999999995</v>
      </c>
      <c r="Y38" s="28">
        <v>65.75</v>
      </c>
      <c r="Z38" s="3">
        <f t="shared" si="7"/>
        <v>67.745000000000005</v>
      </c>
      <c r="AA38" s="28">
        <v>72.760000000000005</v>
      </c>
      <c r="AB38" s="28">
        <v>69.599999999999994</v>
      </c>
      <c r="AC38" s="28">
        <v>58.18</v>
      </c>
      <c r="AD38" s="3">
        <f t="shared" si="8"/>
        <v>63.89</v>
      </c>
      <c r="AE38" s="28">
        <v>52.96</v>
      </c>
      <c r="AF38" s="28">
        <v>38.24</v>
      </c>
      <c r="AG38" s="3">
        <f t="shared" si="9"/>
        <v>45.6</v>
      </c>
      <c r="AH38" s="28">
        <v>66.16</v>
      </c>
      <c r="AI38" s="28">
        <v>74</v>
      </c>
      <c r="AJ38" s="3">
        <f t="shared" si="10"/>
        <v>70.08</v>
      </c>
      <c r="AK38" s="16">
        <f t="shared" si="11"/>
        <v>65.329285714285717</v>
      </c>
      <c r="AL38" s="28">
        <v>85.37</v>
      </c>
      <c r="AM38" s="28">
        <v>69.16</v>
      </c>
      <c r="AN38" s="3">
        <f t="shared" si="12"/>
        <v>77.265000000000001</v>
      </c>
      <c r="AO38" s="28">
        <v>78.540000000000006</v>
      </c>
      <c r="AP38" s="28">
        <v>84.88</v>
      </c>
      <c r="AQ38" s="28">
        <v>60.49</v>
      </c>
      <c r="AR38" s="28">
        <v>51.22</v>
      </c>
      <c r="AS38" s="3">
        <f t="shared" si="13"/>
        <v>55.855000000000004</v>
      </c>
      <c r="AT38" s="28">
        <v>75.45</v>
      </c>
      <c r="AU38" s="28">
        <v>63.9</v>
      </c>
      <c r="AV38" s="3">
        <f t="shared" si="14"/>
        <v>69.674999999999997</v>
      </c>
      <c r="AW38" s="28">
        <v>50.65</v>
      </c>
      <c r="AX38" s="28">
        <v>37.72</v>
      </c>
      <c r="AY38" s="3">
        <f t="shared" si="15"/>
        <v>44.185000000000002</v>
      </c>
      <c r="AZ38" s="16">
        <f t="shared" si="16"/>
        <v>68.400000000000006</v>
      </c>
      <c r="BA38" s="28">
        <v>60.75</v>
      </c>
      <c r="BB38" s="28">
        <v>25.68</v>
      </c>
      <c r="BC38" s="28">
        <v>34.99</v>
      </c>
      <c r="BD38" s="16">
        <f t="shared" si="17"/>
        <v>40.473333333333336</v>
      </c>
      <c r="BE38" s="28">
        <v>71.39</v>
      </c>
      <c r="BF38" s="28">
        <v>40.07</v>
      </c>
      <c r="BG38" s="28">
        <v>45.8</v>
      </c>
      <c r="BH38" s="16">
        <f t="shared" si="18"/>
        <v>52.419999999999995</v>
      </c>
      <c r="BI38" s="28">
        <v>79.510000000000005</v>
      </c>
      <c r="BJ38" s="28">
        <v>40.81</v>
      </c>
      <c r="BK38" s="28">
        <v>57.24</v>
      </c>
      <c r="BL38" s="16">
        <f t="shared" si="19"/>
        <v>59.186666666666667</v>
      </c>
    </row>
    <row r="39" spans="1:64" x14ac:dyDescent="0.25">
      <c r="A39" s="19" t="s">
        <v>34</v>
      </c>
      <c r="B39" s="28">
        <v>77.34</v>
      </c>
      <c r="C39" s="28">
        <v>53.53</v>
      </c>
      <c r="D39" s="3">
        <f t="shared" si="0"/>
        <v>65.435000000000002</v>
      </c>
      <c r="E39" s="28">
        <v>47.78</v>
      </c>
      <c r="F39" s="28">
        <v>59.85</v>
      </c>
      <c r="G39" s="28">
        <v>63.05</v>
      </c>
      <c r="H39" s="3">
        <f t="shared" si="1"/>
        <v>61.45</v>
      </c>
      <c r="I39" s="28">
        <v>70.44</v>
      </c>
      <c r="J39" s="28">
        <v>77.34</v>
      </c>
      <c r="K39" s="28">
        <v>56.65</v>
      </c>
      <c r="L39" s="3">
        <f t="shared" si="2"/>
        <v>66.995000000000005</v>
      </c>
      <c r="M39" s="28">
        <v>42.36</v>
      </c>
      <c r="N39" s="28">
        <v>27.59</v>
      </c>
      <c r="O39" s="3">
        <f t="shared" si="3"/>
        <v>34.975000000000001</v>
      </c>
      <c r="P39" s="28">
        <v>61.33</v>
      </c>
      <c r="Q39" s="28">
        <v>66.5</v>
      </c>
      <c r="R39" s="3">
        <f t="shared" si="4"/>
        <v>63.914999999999999</v>
      </c>
      <c r="S39" s="16">
        <f t="shared" si="5"/>
        <v>58.712857142857153</v>
      </c>
      <c r="T39" s="28">
        <v>82.12</v>
      </c>
      <c r="U39" s="28">
        <v>61.45</v>
      </c>
      <c r="V39" s="3">
        <f t="shared" si="6"/>
        <v>71.784999999999997</v>
      </c>
      <c r="W39" s="28">
        <v>37.99</v>
      </c>
      <c r="X39" s="28">
        <v>68.16</v>
      </c>
      <c r="Y39" s="28">
        <v>62.57</v>
      </c>
      <c r="Z39" s="3">
        <f t="shared" si="7"/>
        <v>65.364999999999995</v>
      </c>
      <c r="AA39" s="28">
        <v>73.180000000000007</v>
      </c>
      <c r="AB39" s="28">
        <v>75.42</v>
      </c>
      <c r="AC39" s="28">
        <v>46.37</v>
      </c>
      <c r="AD39" s="3">
        <f t="shared" si="8"/>
        <v>60.894999999999996</v>
      </c>
      <c r="AE39" s="28">
        <v>33.520000000000003</v>
      </c>
      <c r="AF39" s="28">
        <v>24.02</v>
      </c>
      <c r="AG39" s="3">
        <f t="shared" si="9"/>
        <v>28.770000000000003</v>
      </c>
      <c r="AH39" s="28">
        <v>60.89</v>
      </c>
      <c r="AI39" s="28">
        <v>63.13</v>
      </c>
      <c r="AJ39" s="3">
        <f t="shared" si="10"/>
        <v>62.010000000000005</v>
      </c>
      <c r="AK39" s="16">
        <f t="shared" si="11"/>
        <v>57.142142857142851</v>
      </c>
      <c r="AL39" s="28">
        <v>87.76</v>
      </c>
      <c r="AM39" s="28">
        <v>75.06</v>
      </c>
      <c r="AN39" s="3">
        <f t="shared" si="12"/>
        <v>81.41</v>
      </c>
      <c r="AO39" s="28">
        <v>72.790000000000006</v>
      </c>
      <c r="AP39" s="28">
        <v>86.39</v>
      </c>
      <c r="AQ39" s="28">
        <v>53.74</v>
      </c>
      <c r="AR39" s="28">
        <v>40.82</v>
      </c>
      <c r="AS39" s="3">
        <f t="shared" si="13"/>
        <v>47.28</v>
      </c>
      <c r="AT39" s="28">
        <v>86.39</v>
      </c>
      <c r="AU39" s="28">
        <v>74.83</v>
      </c>
      <c r="AV39" s="3">
        <f t="shared" si="14"/>
        <v>80.61</v>
      </c>
      <c r="AW39" s="28">
        <v>62.24</v>
      </c>
      <c r="AX39" s="28">
        <v>51.36</v>
      </c>
      <c r="AY39" s="3">
        <f t="shared" si="15"/>
        <v>56.8</v>
      </c>
      <c r="AZ39" s="16">
        <f t="shared" si="16"/>
        <v>70.88000000000001</v>
      </c>
      <c r="BA39" s="28">
        <v>75.37</v>
      </c>
      <c r="BB39" s="28">
        <v>32.51</v>
      </c>
      <c r="BC39" s="28">
        <v>56.16</v>
      </c>
      <c r="BD39" s="16">
        <f t="shared" si="17"/>
        <v>54.68</v>
      </c>
      <c r="BE39" s="28">
        <v>64.25</v>
      </c>
      <c r="BF39" s="28">
        <v>38.18</v>
      </c>
      <c r="BG39" s="28">
        <v>50.28</v>
      </c>
      <c r="BH39" s="16">
        <f t="shared" si="18"/>
        <v>50.903333333333336</v>
      </c>
      <c r="BI39" s="28">
        <v>87.07</v>
      </c>
      <c r="BJ39" s="28">
        <v>56.92</v>
      </c>
      <c r="BK39" s="28">
        <v>74.83</v>
      </c>
      <c r="BL39" s="16">
        <f t="shared" si="19"/>
        <v>72.94</v>
      </c>
    </row>
    <row r="40" spans="1:64" x14ac:dyDescent="0.25">
      <c r="A40" s="19" t="s">
        <v>35</v>
      </c>
      <c r="B40" s="28">
        <v>81.55</v>
      </c>
      <c r="C40" s="28">
        <v>62.9</v>
      </c>
      <c r="D40" s="3">
        <f t="shared" si="0"/>
        <v>72.224999999999994</v>
      </c>
      <c r="E40" s="28">
        <v>50</v>
      </c>
      <c r="F40" s="28">
        <v>74.400000000000006</v>
      </c>
      <c r="G40" s="28">
        <v>72.62</v>
      </c>
      <c r="H40" s="3">
        <f t="shared" si="1"/>
        <v>73.510000000000005</v>
      </c>
      <c r="I40" s="28">
        <v>80.36</v>
      </c>
      <c r="J40" s="28">
        <v>82.14</v>
      </c>
      <c r="K40" s="28">
        <v>51.79</v>
      </c>
      <c r="L40" s="3">
        <f t="shared" si="2"/>
        <v>66.965000000000003</v>
      </c>
      <c r="M40" s="28">
        <v>45.83</v>
      </c>
      <c r="N40" s="28">
        <v>25.6</v>
      </c>
      <c r="O40" s="3">
        <f t="shared" si="3"/>
        <v>35.715000000000003</v>
      </c>
      <c r="P40" s="28">
        <v>63.69</v>
      </c>
      <c r="Q40" s="28">
        <v>65.48</v>
      </c>
      <c r="R40" s="3">
        <f t="shared" si="4"/>
        <v>64.585000000000008</v>
      </c>
      <c r="S40" s="16">
        <f t="shared" si="5"/>
        <v>63.337142857142872</v>
      </c>
      <c r="T40" s="28">
        <v>88.6</v>
      </c>
      <c r="U40" s="28">
        <v>57.86</v>
      </c>
      <c r="V40" s="3">
        <f t="shared" si="6"/>
        <v>73.22999999999999</v>
      </c>
      <c r="W40" s="28">
        <v>55.44</v>
      </c>
      <c r="X40" s="28">
        <v>75.91</v>
      </c>
      <c r="Y40" s="28">
        <v>67.88</v>
      </c>
      <c r="Z40" s="3">
        <f t="shared" si="7"/>
        <v>71.894999999999996</v>
      </c>
      <c r="AA40" s="28">
        <v>74.09</v>
      </c>
      <c r="AB40" s="28">
        <v>73.58</v>
      </c>
      <c r="AC40" s="28">
        <v>50.78</v>
      </c>
      <c r="AD40" s="3">
        <f t="shared" si="8"/>
        <v>62.18</v>
      </c>
      <c r="AE40" s="28">
        <v>54.92</v>
      </c>
      <c r="AF40" s="28">
        <v>25.39</v>
      </c>
      <c r="AG40" s="3">
        <f t="shared" si="9"/>
        <v>40.155000000000001</v>
      </c>
      <c r="AH40" s="28">
        <v>62.44</v>
      </c>
      <c r="AI40" s="28">
        <v>67.36</v>
      </c>
      <c r="AJ40" s="3">
        <f t="shared" si="10"/>
        <v>64.900000000000006</v>
      </c>
      <c r="AK40" s="16">
        <f t="shared" si="11"/>
        <v>63.127142857142857</v>
      </c>
      <c r="AL40" s="28">
        <v>84.9</v>
      </c>
      <c r="AM40" s="28">
        <v>60.42</v>
      </c>
      <c r="AN40" s="3">
        <f t="shared" si="12"/>
        <v>72.66</v>
      </c>
      <c r="AO40" s="28">
        <v>66.150000000000006</v>
      </c>
      <c r="AP40" s="28">
        <v>76.56</v>
      </c>
      <c r="AQ40" s="28">
        <v>71.88</v>
      </c>
      <c r="AR40" s="28">
        <v>59.38</v>
      </c>
      <c r="AS40" s="3">
        <f t="shared" si="13"/>
        <v>65.63</v>
      </c>
      <c r="AT40" s="28">
        <v>85.94</v>
      </c>
      <c r="AU40" s="28">
        <v>63.54</v>
      </c>
      <c r="AV40" s="3">
        <f t="shared" si="14"/>
        <v>74.739999999999995</v>
      </c>
      <c r="AW40" s="28">
        <v>58.85</v>
      </c>
      <c r="AX40" s="28">
        <v>41.15</v>
      </c>
      <c r="AY40" s="3">
        <f t="shared" si="15"/>
        <v>50</v>
      </c>
      <c r="AZ40" s="16">
        <f t="shared" si="16"/>
        <v>67.623333333333335</v>
      </c>
      <c r="BA40" s="28">
        <v>60.71</v>
      </c>
      <c r="BB40" s="28">
        <v>25.79</v>
      </c>
      <c r="BC40" s="28">
        <v>35.119999999999997</v>
      </c>
      <c r="BD40" s="16">
        <f t="shared" si="17"/>
        <v>40.54</v>
      </c>
      <c r="BE40" s="28">
        <v>56.48</v>
      </c>
      <c r="BF40" s="28">
        <v>21.07</v>
      </c>
      <c r="BG40" s="28">
        <v>23.83</v>
      </c>
      <c r="BH40" s="16">
        <f t="shared" si="18"/>
        <v>33.793333333333329</v>
      </c>
      <c r="BI40" s="28">
        <v>82.29</v>
      </c>
      <c r="BJ40" s="28">
        <v>48.26</v>
      </c>
      <c r="BK40" s="28">
        <v>61.98</v>
      </c>
      <c r="BL40" s="16">
        <f t="shared" si="19"/>
        <v>64.176666666666662</v>
      </c>
    </row>
  </sheetData>
  <mergeCells count="9">
    <mergeCell ref="B3:S3"/>
    <mergeCell ref="B2:AZ2"/>
    <mergeCell ref="B1:BL1"/>
    <mergeCell ref="BI3:BL3"/>
    <mergeCell ref="BE3:BH3"/>
    <mergeCell ref="BA3:BD3"/>
    <mergeCell ref="BA2:BL2"/>
    <mergeCell ref="AL3:AZ3"/>
    <mergeCell ref="T3:AK3"/>
  </mergeCells>
  <conditionalFormatting sqref="B5:AZ40">
    <cfRule type="cellIs" dxfId="15" priority="4" operator="greaterThan">
      <formula>89.44</formula>
    </cfRule>
    <cfRule type="cellIs" dxfId="14" priority="3" operator="lessThan">
      <formula>59.44</formula>
    </cfRule>
  </conditionalFormatting>
  <conditionalFormatting sqref="BA5:BL40">
    <cfRule type="cellIs" dxfId="13" priority="2" operator="greaterThan">
      <formula>59.44</formula>
    </cfRule>
    <cfRule type="cellIs" dxfId="12" priority="1" operator="lessThan">
      <formula>39.44</formula>
    </cfRule>
  </conditionalFormatting>
  <pageMargins left="0.7" right="0.7" top="0.75" bottom="0.75" header="0.3" footer="0.3"/>
  <pageSetup paperSize="9" orientation="portrait" r:id="rId1"/>
  <ignoredErrors>
    <ignoredError sqref="H5:H40 L5:L40 Z5:Z40 AD5:AD40 AS5:AS4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0"/>
  <sheetViews>
    <sheetView zoomScaleNormal="100" workbookViewId="0"/>
  </sheetViews>
  <sheetFormatPr defaultRowHeight="15" x14ac:dyDescent="0.25"/>
  <cols>
    <col min="1" max="1" width="40" bestFit="1" customWidth="1"/>
    <col min="3" max="3" width="9" customWidth="1"/>
  </cols>
  <sheetData>
    <row r="1" spans="1:63" x14ac:dyDescent="0.25">
      <c r="A1" s="5" t="s">
        <v>0</v>
      </c>
      <c r="B1" s="73" t="s">
        <v>37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5"/>
    </row>
    <row r="2" spans="1:63" x14ac:dyDescent="0.25">
      <c r="A2" s="25" t="s">
        <v>41</v>
      </c>
      <c r="B2" s="73" t="s">
        <v>42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5"/>
      <c r="AZ2" s="73" t="s">
        <v>43</v>
      </c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5"/>
    </row>
    <row r="3" spans="1:63" x14ac:dyDescent="0.25">
      <c r="A3" s="5" t="s">
        <v>2</v>
      </c>
      <c r="B3" s="73">
        <v>2023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5"/>
      <c r="S3" s="73">
        <v>2024</v>
      </c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5"/>
      <c r="AJ3" s="73">
        <v>2025</v>
      </c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5"/>
      <c r="AZ3" s="73">
        <v>2023</v>
      </c>
      <c r="BA3" s="74"/>
      <c r="BB3" s="74"/>
      <c r="BC3" s="75"/>
      <c r="BD3" s="73">
        <v>2024</v>
      </c>
      <c r="BE3" s="74"/>
      <c r="BF3" s="74"/>
      <c r="BG3" s="75"/>
      <c r="BH3" s="73">
        <v>2025</v>
      </c>
      <c r="BI3" s="74"/>
      <c r="BJ3" s="74"/>
      <c r="BK3" s="75"/>
    </row>
    <row r="4" spans="1:63" x14ac:dyDescent="0.25">
      <c r="A4" s="23" t="s">
        <v>59</v>
      </c>
      <c r="B4" s="50" t="s">
        <v>72</v>
      </c>
      <c r="C4" s="50" t="s">
        <v>73</v>
      </c>
      <c r="D4" s="53" t="s">
        <v>96</v>
      </c>
      <c r="E4" s="50" t="s">
        <v>74</v>
      </c>
      <c r="F4" s="50" t="s">
        <v>75</v>
      </c>
      <c r="G4" s="50" t="s">
        <v>76</v>
      </c>
      <c r="H4" s="53" t="s">
        <v>97</v>
      </c>
      <c r="I4" s="50" t="s">
        <v>77</v>
      </c>
      <c r="J4" s="50" t="s">
        <v>39</v>
      </c>
      <c r="K4" s="50" t="s">
        <v>40</v>
      </c>
      <c r="L4" s="53" t="s">
        <v>98</v>
      </c>
      <c r="M4" s="50" t="s">
        <v>81</v>
      </c>
      <c r="N4" s="50" t="s">
        <v>78</v>
      </c>
      <c r="O4" s="50" t="s">
        <v>79</v>
      </c>
      <c r="P4" s="53" t="s">
        <v>94</v>
      </c>
      <c r="Q4" s="50" t="s">
        <v>82</v>
      </c>
      <c r="R4" s="52" t="s">
        <v>92</v>
      </c>
      <c r="S4" s="50" t="s">
        <v>72</v>
      </c>
      <c r="T4" s="50" t="s">
        <v>73</v>
      </c>
      <c r="U4" s="53" t="s">
        <v>96</v>
      </c>
      <c r="V4" s="50" t="s">
        <v>74</v>
      </c>
      <c r="W4" s="50" t="s">
        <v>75</v>
      </c>
      <c r="X4" s="50" t="s">
        <v>76</v>
      </c>
      <c r="Y4" s="53" t="s">
        <v>97</v>
      </c>
      <c r="Z4" s="50" t="s">
        <v>77</v>
      </c>
      <c r="AA4" s="50" t="s">
        <v>39</v>
      </c>
      <c r="AB4" s="50" t="s">
        <v>40</v>
      </c>
      <c r="AC4" s="53" t="s">
        <v>98</v>
      </c>
      <c r="AD4" s="50" t="s">
        <v>81</v>
      </c>
      <c r="AE4" s="50" t="s">
        <v>78</v>
      </c>
      <c r="AF4" s="50" t="s">
        <v>79</v>
      </c>
      <c r="AG4" s="53" t="s">
        <v>94</v>
      </c>
      <c r="AH4" s="50" t="s">
        <v>82</v>
      </c>
      <c r="AI4" s="52" t="s">
        <v>92</v>
      </c>
      <c r="AJ4" s="50" t="s">
        <v>72</v>
      </c>
      <c r="AK4" s="50" t="s">
        <v>73</v>
      </c>
      <c r="AL4" s="53" t="s">
        <v>96</v>
      </c>
      <c r="AM4" s="50" t="s">
        <v>74</v>
      </c>
      <c r="AN4" s="50" t="s">
        <v>84</v>
      </c>
      <c r="AO4" s="50" t="s">
        <v>68</v>
      </c>
      <c r="AP4" s="50" t="s">
        <v>69</v>
      </c>
      <c r="AQ4" s="53" t="s">
        <v>99</v>
      </c>
      <c r="AR4" s="50" t="s">
        <v>85</v>
      </c>
      <c r="AS4" s="50" t="s">
        <v>60</v>
      </c>
      <c r="AT4" s="50" t="s">
        <v>61</v>
      </c>
      <c r="AU4" s="53" t="s">
        <v>91</v>
      </c>
      <c r="AV4" s="50" t="s">
        <v>78</v>
      </c>
      <c r="AW4" s="50" t="s">
        <v>79</v>
      </c>
      <c r="AX4" s="23" t="s">
        <v>94</v>
      </c>
      <c r="AY4" s="23" t="s">
        <v>92</v>
      </c>
      <c r="AZ4" s="50" t="s">
        <v>62</v>
      </c>
      <c r="BA4" s="50" t="s">
        <v>63</v>
      </c>
      <c r="BB4" s="50" t="s">
        <v>83</v>
      </c>
      <c r="BC4" s="23" t="s">
        <v>92</v>
      </c>
      <c r="BD4" s="50" t="s">
        <v>62</v>
      </c>
      <c r="BE4" s="50" t="s">
        <v>63</v>
      </c>
      <c r="BF4" s="50" t="s">
        <v>83</v>
      </c>
      <c r="BG4" s="23" t="s">
        <v>92</v>
      </c>
      <c r="BH4" s="50" t="s">
        <v>64</v>
      </c>
      <c r="BI4" s="50" t="s">
        <v>65</v>
      </c>
      <c r="BJ4" s="50" t="s">
        <v>80</v>
      </c>
      <c r="BK4" s="52" t="s">
        <v>92</v>
      </c>
    </row>
    <row r="5" spans="1:63" x14ac:dyDescent="0.25">
      <c r="A5" s="18" t="s">
        <v>58</v>
      </c>
      <c r="B5" s="28">
        <v>81.5</v>
      </c>
      <c r="C5" s="28">
        <v>51</v>
      </c>
      <c r="D5" s="3">
        <f>AVERAGE(B5:C5)</f>
        <v>66.25</v>
      </c>
      <c r="E5" s="28">
        <v>65.28</v>
      </c>
      <c r="F5" s="28">
        <v>75.42</v>
      </c>
      <c r="G5" s="28">
        <v>68.67</v>
      </c>
      <c r="H5" s="3">
        <f>AVERAGE(F5:G5)</f>
        <v>72.045000000000002</v>
      </c>
      <c r="I5" s="28">
        <v>76.86</v>
      </c>
      <c r="J5" s="28">
        <v>75.13</v>
      </c>
      <c r="K5" s="28">
        <v>58.1</v>
      </c>
      <c r="L5" s="3">
        <f>AVERAGE(J5:K5)</f>
        <v>66.614999999999995</v>
      </c>
      <c r="M5" s="28">
        <v>69.989999999999995</v>
      </c>
      <c r="N5" s="28">
        <v>69.81</v>
      </c>
      <c r="O5" s="28">
        <v>72.22</v>
      </c>
      <c r="P5" s="3">
        <f>AVERAGE(N5:O5)</f>
        <v>71.015000000000001</v>
      </c>
      <c r="Q5" s="28">
        <v>60.84</v>
      </c>
      <c r="R5" s="16">
        <f>AVERAGE(D5,E5,H5,I5,L5,M5,P5,Q5)</f>
        <v>68.611874999999998</v>
      </c>
      <c r="S5" s="28">
        <v>81.540000000000006</v>
      </c>
      <c r="T5" s="28">
        <v>52.01</v>
      </c>
      <c r="U5" s="3">
        <f>AVERAGE(S5:T5)</f>
        <v>66.775000000000006</v>
      </c>
      <c r="V5" s="28">
        <v>65.819999999999993</v>
      </c>
      <c r="W5" s="28">
        <v>76.03</v>
      </c>
      <c r="X5" s="28">
        <v>68.87</v>
      </c>
      <c r="Y5" s="3">
        <f>AVERAGE(W5:X5)</f>
        <v>72.45</v>
      </c>
      <c r="Z5" s="28">
        <v>78.02</v>
      </c>
      <c r="AA5" s="28">
        <v>75.459999999999994</v>
      </c>
      <c r="AB5" s="28">
        <v>58.17</v>
      </c>
      <c r="AC5" s="3">
        <f>AVERAGE(AA5:AB5)</f>
        <v>66.814999999999998</v>
      </c>
      <c r="AD5" s="28">
        <v>71.75</v>
      </c>
      <c r="AE5" s="28">
        <v>70.48</v>
      </c>
      <c r="AF5" s="28">
        <v>73.25</v>
      </c>
      <c r="AG5" s="3">
        <f>AVERAGE(AE5:AF5)</f>
        <v>71.865000000000009</v>
      </c>
      <c r="AH5" s="28">
        <v>63.43</v>
      </c>
      <c r="AI5" s="16">
        <f>AVERAGE(AH5,AG5,AD5,AC5,Z5,Y5,V5,U5)</f>
        <v>69.615624999999994</v>
      </c>
      <c r="AJ5" s="28">
        <v>86.48</v>
      </c>
      <c r="AK5" s="28">
        <v>59.1</v>
      </c>
      <c r="AL5" s="3">
        <f>AVERAGE(AJ5:AK5)</f>
        <v>72.790000000000006</v>
      </c>
      <c r="AM5" s="28">
        <v>72.58</v>
      </c>
      <c r="AN5" s="28">
        <v>75.19</v>
      </c>
      <c r="AO5" s="28">
        <v>81.63</v>
      </c>
      <c r="AP5" s="28">
        <v>64.33</v>
      </c>
      <c r="AQ5" s="3">
        <f>AVERAGE(AO5:AP5)</f>
        <v>72.97999999999999</v>
      </c>
      <c r="AR5" s="28">
        <v>76.78</v>
      </c>
      <c r="AS5" s="28">
        <v>72.69</v>
      </c>
      <c r="AT5" s="28">
        <v>42.13</v>
      </c>
      <c r="AU5" s="3">
        <f>AVERAGE(AS5:AT5)</f>
        <v>57.41</v>
      </c>
      <c r="AV5" s="28">
        <v>69.650000000000006</v>
      </c>
      <c r="AW5" s="28">
        <v>57.59</v>
      </c>
      <c r="AX5" s="3">
        <f>AVERAGE(AV5:AW5)</f>
        <v>63.620000000000005</v>
      </c>
      <c r="AY5" s="16">
        <f>AVERAGE(AX5,AU5,AR5,AQ5,AN5,AM5,AL5)</f>
        <v>70.192857142857136</v>
      </c>
      <c r="AZ5" s="28">
        <v>58.57</v>
      </c>
      <c r="BA5" s="28">
        <v>36.28</v>
      </c>
      <c r="BB5" s="28">
        <v>44.31</v>
      </c>
      <c r="BC5" s="16">
        <f>AVERAGE(AZ5:BB5)</f>
        <v>46.386666666666663</v>
      </c>
      <c r="BD5" s="28">
        <v>58.63</v>
      </c>
      <c r="BE5" s="28">
        <v>36.93</v>
      </c>
      <c r="BF5" s="28">
        <v>44.12</v>
      </c>
      <c r="BG5" s="16">
        <f>AVERAGE(BD5:BF5)</f>
        <v>46.56</v>
      </c>
      <c r="BH5" s="28">
        <v>67.84</v>
      </c>
      <c r="BI5" s="28">
        <v>39.08</v>
      </c>
      <c r="BJ5" s="28">
        <v>47.72</v>
      </c>
      <c r="BK5" s="16">
        <f>AVERAGE(BH5:BJ5)</f>
        <v>51.54666666666666</v>
      </c>
    </row>
    <row r="6" spans="1:63" s="4" customFormat="1" x14ac:dyDescent="0.25">
      <c r="A6" s="29" t="s">
        <v>3</v>
      </c>
      <c r="B6" s="31">
        <v>80.040000000000006</v>
      </c>
      <c r="C6" s="31">
        <v>47.22</v>
      </c>
      <c r="D6" s="30">
        <f t="shared" ref="D6:D40" si="0">AVERAGE(B6:C6)</f>
        <v>63.63</v>
      </c>
      <c r="E6" s="31">
        <v>63.62</v>
      </c>
      <c r="F6" s="31">
        <v>73.31</v>
      </c>
      <c r="G6" s="31">
        <v>69.87</v>
      </c>
      <c r="H6" s="30">
        <f t="shared" ref="H6:H40" si="1">AVERAGE(F6:G6)</f>
        <v>71.59</v>
      </c>
      <c r="I6" s="31">
        <v>77.290000000000006</v>
      </c>
      <c r="J6" s="31">
        <v>74.150000000000006</v>
      </c>
      <c r="K6" s="31">
        <v>56.56</v>
      </c>
      <c r="L6" s="30">
        <f t="shared" ref="L6:L40" si="2">AVERAGE(J6:K6)</f>
        <v>65.355000000000004</v>
      </c>
      <c r="M6" s="31">
        <v>68.95</v>
      </c>
      <c r="N6" s="31">
        <v>68.319999999999993</v>
      </c>
      <c r="O6" s="31">
        <v>73.38</v>
      </c>
      <c r="P6" s="30">
        <f t="shared" ref="P6:P40" si="3">AVERAGE(N6:O6)</f>
        <v>70.849999999999994</v>
      </c>
      <c r="Q6" s="31">
        <v>56.49</v>
      </c>
      <c r="R6" s="30">
        <f t="shared" ref="R6:R40" si="4">AVERAGE(D6,E6,H6,I6,L6,M6,P6,Q6)</f>
        <v>67.221874999999997</v>
      </c>
      <c r="S6" s="31">
        <v>80.72</v>
      </c>
      <c r="T6" s="31">
        <v>47.78</v>
      </c>
      <c r="U6" s="30">
        <f t="shared" ref="U6:U40" si="5">AVERAGE(S6:T6)</f>
        <v>64.25</v>
      </c>
      <c r="V6" s="31">
        <v>67.790000000000006</v>
      </c>
      <c r="W6" s="31">
        <v>73.010000000000005</v>
      </c>
      <c r="X6" s="31">
        <v>68.239999999999995</v>
      </c>
      <c r="Y6" s="30">
        <f t="shared" ref="Y6:Y40" si="6">AVERAGE(W6:X6)</f>
        <v>70.625</v>
      </c>
      <c r="Z6" s="31">
        <v>79.099999999999994</v>
      </c>
      <c r="AA6" s="31">
        <v>73.22</v>
      </c>
      <c r="AB6" s="31">
        <v>54.92</v>
      </c>
      <c r="AC6" s="30">
        <f t="shared" ref="AC6:AC40" si="7">AVERAGE(AA6:AB6)</f>
        <v>64.069999999999993</v>
      </c>
      <c r="AD6" s="31">
        <v>73.540000000000006</v>
      </c>
      <c r="AE6" s="31">
        <v>69.790000000000006</v>
      </c>
      <c r="AF6" s="31">
        <v>73.59</v>
      </c>
      <c r="AG6" s="30">
        <f t="shared" ref="AG6:AG40" si="8">AVERAGE(AE6:AF6)</f>
        <v>71.69</v>
      </c>
      <c r="AH6" s="31">
        <v>60.37</v>
      </c>
      <c r="AI6" s="30">
        <f t="shared" ref="AI6:AI40" si="9">AVERAGE(AH6,AG6,AD6,AC6,Z6,Y6,V6,U6)</f>
        <v>68.929374999999993</v>
      </c>
      <c r="AJ6" s="31">
        <v>85.19</v>
      </c>
      <c r="AK6" s="31">
        <v>55.61</v>
      </c>
      <c r="AL6" s="30">
        <f t="shared" ref="AL6:AL40" si="10">AVERAGE(AJ6:AK6)</f>
        <v>70.400000000000006</v>
      </c>
      <c r="AM6" s="31">
        <v>72.95</v>
      </c>
      <c r="AN6" s="31">
        <v>75.97</v>
      </c>
      <c r="AO6" s="31">
        <v>80.52</v>
      </c>
      <c r="AP6" s="31">
        <v>62.6</v>
      </c>
      <c r="AQ6" s="30">
        <f t="shared" ref="AQ6:AQ40" si="11">AVERAGE(AO6:AP6)</f>
        <v>71.56</v>
      </c>
      <c r="AR6" s="31">
        <v>76.069999999999993</v>
      </c>
      <c r="AS6" s="31">
        <v>74.2</v>
      </c>
      <c r="AT6" s="31">
        <v>41.22</v>
      </c>
      <c r="AU6" s="30">
        <f t="shared" ref="AU6:AU40" si="12">AVERAGE(AS6:AT6)</f>
        <v>57.71</v>
      </c>
      <c r="AV6" s="31">
        <v>70.88</v>
      </c>
      <c r="AW6" s="31">
        <v>58.09</v>
      </c>
      <c r="AX6" s="30">
        <f t="shared" ref="AX6:AX40" si="13">AVERAGE(AV6:AW6)</f>
        <v>64.484999999999999</v>
      </c>
      <c r="AY6" s="30">
        <f t="shared" ref="AY6:AY40" si="14">AVERAGE(AX6,AU6,AR6,AQ6,AN6,AM6,AL6)</f>
        <v>69.877857142857138</v>
      </c>
      <c r="AZ6" s="31">
        <v>56.24</v>
      </c>
      <c r="BA6" s="31">
        <v>33.75</v>
      </c>
      <c r="BB6" s="31">
        <v>41.25</v>
      </c>
      <c r="BC6" s="30">
        <f t="shared" ref="BC6:BC40" si="15">AVERAGE(AZ6:BB6)</f>
        <v>43.74666666666667</v>
      </c>
      <c r="BD6" s="31">
        <v>53.33</v>
      </c>
      <c r="BE6" s="31">
        <v>31.97</v>
      </c>
      <c r="BF6" s="31">
        <v>40.86</v>
      </c>
      <c r="BG6" s="30">
        <f t="shared" ref="BG6:BG40" si="16">AVERAGE(BD6:BF6)</f>
        <v>42.053333333333335</v>
      </c>
      <c r="BH6" s="31">
        <v>65</v>
      </c>
      <c r="BI6" s="31">
        <v>35.43</v>
      </c>
      <c r="BJ6" s="31">
        <v>44.29</v>
      </c>
      <c r="BK6" s="30">
        <f t="shared" ref="BK6:BK40" si="17">AVERAGE(BH6:BJ6)</f>
        <v>48.24</v>
      </c>
    </row>
    <row r="7" spans="1:63" x14ac:dyDescent="0.25">
      <c r="A7" s="19" t="s">
        <v>4</v>
      </c>
      <c r="B7" s="28">
        <v>100</v>
      </c>
      <c r="C7" s="28">
        <v>30.95</v>
      </c>
      <c r="D7" s="3">
        <f t="shared" si="0"/>
        <v>65.474999999999994</v>
      </c>
      <c r="E7" s="28">
        <v>21.43</v>
      </c>
      <c r="F7" s="28">
        <v>78.569999999999993</v>
      </c>
      <c r="G7" s="28">
        <v>78.569999999999993</v>
      </c>
      <c r="H7" s="3">
        <f t="shared" si="1"/>
        <v>78.569999999999993</v>
      </c>
      <c r="I7" s="28">
        <v>28.57</v>
      </c>
      <c r="J7" s="28">
        <v>64.290000000000006</v>
      </c>
      <c r="K7" s="28">
        <v>42.86</v>
      </c>
      <c r="L7" s="3">
        <f t="shared" si="2"/>
        <v>53.575000000000003</v>
      </c>
      <c r="M7" s="28">
        <v>71.430000000000007</v>
      </c>
      <c r="N7" s="28">
        <v>71.430000000000007</v>
      </c>
      <c r="O7" s="28">
        <v>92.86</v>
      </c>
      <c r="P7" s="3">
        <f t="shared" si="3"/>
        <v>82.14500000000001</v>
      </c>
      <c r="Q7" s="28">
        <v>28.57</v>
      </c>
      <c r="R7" s="16">
        <f t="shared" si="4"/>
        <v>53.720625000000005</v>
      </c>
      <c r="S7" s="28">
        <v>85.71</v>
      </c>
      <c r="T7" s="28">
        <v>52.38</v>
      </c>
      <c r="U7" s="3">
        <f t="shared" si="5"/>
        <v>69.045000000000002</v>
      </c>
      <c r="V7" s="28">
        <v>0</v>
      </c>
      <c r="W7" s="28">
        <v>67.86</v>
      </c>
      <c r="X7" s="28">
        <v>64.290000000000006</v>
      </c>
      <c r="Y7" s="3">
        <f t="shared" si="6"/>
        <v>66.075000000000003</v>
      </c>
      <c r="Z7" s="28">
        <v>78.569999999999993</v>
      </c>
      <c r="AA7" s="28">
        <v>85.71</v>
      </c>
      <c r="AB7" s="28">
        <v>71.430000000000007</v>
      </c>
      <c r="AC7" s="3">
        <f t="shared" si="7"/>
        <v>78.569999999999993</v>
      </c>
      <c r="AD7" s="28">
        <v>35.71</v>
      </c>
      <c r="AE7" s="28">
        <v>75</v>
      </c>
      <c r="AF7" s="28">
        <v>92.86</v>
      </c>
      <c r="AG7" s="3">
        <f t="shared" si="8"/>
        <v>83.93</v>
      </c>
      <c r="AH7" s="28">
        <v>21.43</v>
      </c>
      <c r="AI7" s="16">
        <f t="shared" si="9"/>
        <v>54.166250000000005</v>
      </c>
      <c r="AJ7" s="28">
        <v>71.11</v>
      </c>
      <c r="AK7" s="28">
        <v>51.11</v>
      </c>
      <c r="AL7" s="3">
        <f t="shared" si="10"/>
        <v>61.11</v>
      </c>
      <c r="AM7" s="28">
        <v>66.67</v>
      </c>
      <c r="AN7" s="28">
        <v>62.22</v>
      </c>
      <c r="AO7" s="28">
        <v>84.44</v>
      </c>
      <c r="AP7" s="28">
        <v>66.67</v>
      </c>
      <c r="AQ7" s="3">
        <f t="shared" si="11"/>
        <v>75.555000000000007</v>
      </c>
      <c r="AR7" s="28">
        <v>73.33</v>
      </c>
      <c r="AS7" s="28">
        <v>71.11</v>
      </c>
      <c r="AT7" s="28">
        <v>26.67</v>
      </c>
      <c r="AU7" s="3">
        <f t="shared" si="12"/>
        <v>48.89</v>
      </c>
      <c r="AV7" s="28">
        <v>64.44</v>
      </c>
      <c r="AW7" s="28">
        <v>37.78</v>
      </c>
      <c r="AX7" s="3">
        <f t="shared" si="13"/>
        <v>51.11</v>
      </c>
      <c r="AY7" s="16">
        <f t="shared" si="14"/>
        <v>62.697857142857153</v>
      </c>
      <c r="AZ7" s="28">
        <v>64.290000000000006</v>
      </c>
      <c r="BA7" s="28">
        <v>40.479999999999997</v>
      </c>
      <c r="BB7" s="28">
        <v>64.290000000000006</v>
      </c>
      <c r="BC7" s="16">
        <f t="shared" si="15"/>
        <v>56.353333333333332</v>
      </c>
      <c r="BD7" s="28">
        <v>50</v>
      </c>
      <c r="BE7" s="28">
        <v>35.71</v>
      </c>
      <c r="BF7" s="28">
        <v>35.71</v>
      </c>
      <c r="BG7" s="16">
        <f t="shared" si="16"/>
        <v>40.473333333333336</v>
      </c>
      <c r="BH7" s="28">
        <v>51.11</v>
      </c>
      <c r="BI7" s="28">
        <v>15.56</v>
      </c>
      <c r="BJ7" s="28">
        <v>33.33</v>
      </c>
      <c r="BK7" s="16">
        <f t="shared" si="17"/>
        <v>33.333333333333336</v>
      </c>
    </row>
    <row r="8" spans="1:63" x14ac:dyDescent="0.25">
      <c r="A8" s="19" t="s">
        <v>5</v>
      </c>
      <c r="B8" s="28">
        <v>82.78</v>
      </c>
      <c r="C8" s="28">
        <v>50.23</v>
      </c>
      <c r="D8" s="3">
        <f t="shared" si="0"/>
        <v>66.504999999999995</v>
      </c>
      <c r="E8" s="28">
        <v>62.57</v>
      </c>
      <c r="F8" s="28">
        <v>74.849999999999994</v>
      </c>
      <c r="G8" s="28">
        <v>70.72</v>
      </c>
      <c r="H8" s="3">
        <f t="shared" si="1"/>
        <v>72.784999999999997</v>
      </c>
      <c r="I8" s="28">
        <v>76.48</v>
      </c>
      <c r="J8" s="28">
        <v>75.45</v>
      </c>
      <c r="K8" s="28">
        <v>59.15</v>
      </c>
      <c r="L8" s="3">
        <f t="shared" si="2"/>
        <v>67.3</v>
      </c>
      <c r="M8" s="28">
        <v>66.430000000000007</v>
      </c>
      <c r="N8" s="28">
        <v>67.63</v>
      </c>
      <c r="O8" s="28">
        <v>71.05</v>
      </c>
      <c r="P8" s="3">
        <f t="shared" si="3"/>
        <v>69.34</v>
      </c>
      <c r="Q8" s="28">
        <v>53.45</v>
      </c>
      <c r="R8" s="16">
        <f t="shared" si="4"/>
        <v>66.857500000000002</v>
      </c>
      <c r="S8" s="28">
        <v>81.38</v>
      </c>
      <c r="T8" s="28">
        <v>49.2</v>
      </c>
      <c r="U8" s="3">
        <f t="shared" si="5"/>
        <v>65.289999999999992</v>
      </c>
      <c r="V8" s="28">
        <v>63.99</v>
      </c>
      <c r="W8" s="28">
        <v>75.97</v>
      </c>
      <c r="X8" s="28">
        <v>67.89</v>
      </c>
      <c r="Y8" s="3">
        <f t="shared" si="6"/>
        <v>71.930000000000007</v>
      </c>
      <c r="Z8" s="28">
        <v>76.959999999999994</v>
      </c>
      <c r="AA8" s="28">
        <v>73.88</v>
      </c>
      <c r="AB8" s="28">
        <v>56.37</v>
      </c>
      <c r="AC8" s="3">
        <f t="shared" si="7"/>
        <v>65.125</v>
      </c>
      <c r="AD8" s="28">
        <v>70.16</v>
      </c>
      <c r="AE8" s="28">
        <v>67.680000000000007</v>
      </c>
      <c r="AF8" s="28">
        <v>68.53</v>
      </c>
      <c r="AG8" s="3">
        <f t="shared" si="8"/>
        <v>68.105000000000004</v>
      </c>
      <c r="AH8" s="28">
        <v>55.73</v>
      </c>
      <c r="AI8" s="16">
        <f t="shared" si="9"/>
        <v>67.161249999999995</v>
      </c>
      <c r="AJ8" s="28">
        <v>85.02</v>
      </c>
      <c r="AK8" s="28">
        <v>57.51</v>
      </c>
      <c r="AL8" s="3">
        <f t="shared" si="10"/>
        <v>71.265000000000001</v>
      </c>
      <c r="AM8" s="28">
        <v>63.25</v>
      </c>
      <c r="AN8" s="28">
        <v>69.28</v>
      </c>
      <c r="AO8" s="28">
        <v>80.64</v>
      </c>
      <c r="AP8" s="28">
        <v>64.62</v>
      </c>
      <c r="AQ8" s="3">
        <f t="shared" si="11"/>
        <v>72.63</v>
      </c>
      <c r="AR8" s="28">
        <v>67.14</v>
      </c>
      <c r="AS8" s="28">
        <v>69.06</v>
      </c>
      <c r="AT8" s="28">
        <v>40.29</v>
      </c>
      <c r="AU8" s="3">
        <f t="shared" si="12"/>
        <v>54.674999999999997</v>
      </c>
      <c r="AV8" s="28">
        <v>66.260000000000005</v>
      </c>
      <c r="AW8" s="28">
        <v>54.14</v>
      </c>
      <c r="AX8" s="3">
        <f t="shared" si="13"/>
        <v>60.2</v>
      </c>
      <c r="AY8" s="16">
        <f t="shared" si="14"/>
        <v>65.491428571428557</v>
      </c>
      <c r="AZ8" s="28">
        <v>56.44</v>
      </c>
      <c r="BA8" s="28">
        <v>34.53</v>
      </c>
      <c r="BB8" s="28">
        <v>43.78</v>
      </c>
      <c r="BC8" s="16">
        <f t="shared" si="15"/>
        <v>44.916666666666664</v>
      </c>
      <c r="BD8" s="28">
        <v>53.34</v>
      </c>
      <c r="BE8" s="28">
        <v>32.71</v>
      </c>
      <c r="BF8" s="28">
        <v>41.48</v>
      </c>
      <c r="BG8" s="16">
        <f t="shared" si="16"/>
        <v>42.51</v>
      </c>
      <c r="BH8" s="28">
        <v>65.22</v>
      </c>
      <c r="BI8" s="28">
        <v>37.21</v>
      </c>
      <c r="BJ8" s="28">
        <v>46.3</v>
      </c>
      <c r="BK8" s="16">
        <f t="shared" si="17"/>
        <v>49.576666666666675</v>
      </c>
    </row>
    <row r="9" spans="1:63" x14ac:dyDescent="0.25">
      <c r="A9" s="19" t="s">
        <v>6</v>
      </c>
      <c r="B9" s="28">
        <v>78.83</v>
      </c>
      <c r="C9" s="28">
        <v>46.23</v>
      </c>
      <c r="D9" s="3">
        <f t="shared" si="0"/>
        <v>62.53</v>
      </c>
      <c r="E9" s="28">
        <v>74.209999999999994</v>
      </c>
      <c r="F9" s="28">
        <v>72.510000000000005</v>
      </c>
      <c r="G9" s="28">
        <v>66.42</v>
      </c>
      <c r="H9" s="3">
        <f t="shared" si="1"/>
        <v>69.465000000000003</v>
      </c>
      <c r="I9" s="28">
        <v>82.97</v>
      </c>
      <c r="J9" s="28">
        <v>63.26</v>
      </c>
      <c r="K9" s="28">
        <v>51.82</v>
      </c>
      <c r="L9" s="3">
        <f t="shared" si="2"/>
        <v>57.54</v>
      </c>
      <c r="M9" s="28">
        <v>69.099999999999994</v>
      </c>
      <c r="N9" s="28">
        <v>69.83</v>
      </c>
      <c r="O9" s="28">
        <v>75.180000000000007</v>
      </c>
      <c r="P9" s="3">
        <f t="shared" si="3"/>
        <v>72.504999999999995</v>
      </c>
      <c r="Q9" s="28">
        <v>62.77</v>
      </c>
      <c r="R9" s="16">
        <f t="shared" si="4"/>
        <v>68.886250000000004</v>
      </c>
      <c r="S9" s="28">
        <v>84.35</v>
      </c>
      <c r="T9" s="28">
        <v>44.44</v>
      </c>
      <c r="U9" s="3">
        <f t="shared" si="5"/>
        <v>64.394999999999996</v>
      </c>
      <c r="V9" s="28">
        <v>72.17</v>
      </c>
      <c r="W9" s="28">
        <v>79.709999999999994</v>
      </c>
      <c r="X9" s="28">
        <v>67.540000000000006</v>
      </c>
      <c r="Y9" s="3">
        <f t="shared" si="6"/>
        <v>73.625</v>
      </c>
      <c r="Z9" s="28">
        <v>77.39</v>
      </c>
      <c r="AA9" s="28">
        <v>75.36</v>
      </c>
      <c r="AB9" s="28">
        <v>55.94</v>
      </c>
      <c r="AC9" s="3">
        <f t="shared" si="7"/>
        <v>65.650000000000006</v>
      </c>
      <c r="AD9" s="28">
        <v>76.23</v>
      </c>
      <c r="AE9" s="28">
        <v>77.540000000000006</v>
      </c>
      <c r="AF9" s="28">
        <v>74.489999999999995</v>
      </c>
      <c r="AG9" s="3">
        <f t="shared" si="8"/>
        <v>76.015000000000001</v>
      </c>
      <c r="AH9" s="28">
        <v>69.569999999999993</v>
      </c>
      <c r="AI9" s="16">
        <f t="shared" si="9"/>
        <v>71.880625000000009</v>
      </c>
      <c r="AJ9" s="28">
        <v>85.52</v>
      </c>
      <c r="AK9" s="28">
        <v>60.61</v>
      </c>
      <c r="AL9" s="3">
        <f t="shared" si="10"/>
        <v>73.064999999999998</v>
      </c>
      <c r="AM9" s="28">
        <v>77.930000000000007</v>
      </c>
      <c r="AN9" s="28">
        <v>81.150000000000006</v>
      </c>
      <c r="AO9" s="28">
        <v>82.07</v>
      </c>
      <c r="AP9" s="28">
        <v>55.17</v>
      </c>
      <c r="AQ9" s="3">
        <f t="shared" si="11"/>
        <v>68.62</v>
      </c>
      <c r="AR9" s="28">
        <v>84.6</v>
      </c>
      <c r="AS9" s="28">
        <v>81.150000000000006</v>
      </c>
      <c r="AT9" s="28">
        <v>42.64</v>
      </c>
      <c r="AU9" s="3">
        <f t="shared" si="12"/>
        <v>61.895000000000003</v>
      </c>
      <c r="AV9" s="28">
        <v>73.790000000000006</v>
      </c>
      <c r="AW9" s="28">
        <v>60.92</v>
      </c>
      <c r="AX9" s="3">
        <f t="shared" si="13"/>
        <v>67.355000000000004</v>
      </c>
      <c r="AY9" s="16">
        <f t="shared" si="14"/>
        <v>73.516428571428577</v>
      </c>
      <c r="AZ9" s="28">
        <v>51.58</v>
      </c>
      <c r="BA9" s="28">
        <v>30.41</v>
      </c>
      <c r="BB9" s="28">
        <v>37.229999999999997</v>
      </c>
      <c r="BC9" s="16">
        <f t="shared" si="15"/>
        <v>39.74</v>
      </c>
      <c r="BD9" s="28">
        <v>44.06</v>
      </c>
      <c r="BE9" s="28">
        <v>34.299999999999997</v>
      </c>
      <c r="BF9" s="28">
        <v>42.03</v>
      </c>
      <c r="BG9" s="16">
        <f t="shared" si="16"/>
        <v>40.130000000000003</v>
      </c>
      <c r="BH9" s="28">
        <v>64.599999999999994</v>
      </c>
      <c r="BI9" s="28">
        <v>34.25</v>
      </c>
      <c r="BJ9" s="28">
        <v>44.14</v>
      </c>
      <c r="BK9" s="16">
        <f t="shared" si="17"/>
        <v>47.663333333333334</v>
      </c>
    </row>
    <row r="10" spans="1:63" x14ac:dyDescent="0.25">
      <c r="A10" s="19" t="s">
        <v>7</v>
      </c>
      <c r="B10" s="28">
        <v>84.42</v>
      </c>
      <c r="C10" s="28">
        <v>45.89</v>
      </c>
      <c r="D10" s="3">
        <f t="shared" si="0"/>
        <v>65.155000000000001</v>
      </c>
      <c r="E10" s="28">
        <v>63.64</v>
      </c>
      <c r="F10" s="28">
        <v>69.48</v>
      </c>
      <c r="G10" s="28">
        <v>68.83</v>
      </c>
      <c r="H10" s="3">
        <f t="shared" si="1"/>
        <v>69.155000000000001</v>
      </c>
      <c r="I10" s="28">
        <v>68.83</v>
      </c>
      <c r="J10" s="28">
        <v>79.22</v>
      </c>
      <c r="K10" s="28">
        <v>51.95</v>
      </c>
      <c r="L10" s="3">
        <f t="shared" si="2"/>
        <v>65.585000000000008</v>
      </c>
      <c r="M10" s="28">
        <v>59.74</v>
      </c>
      <c r="N10" s="28">
        <v>60.39</v>
      </c>
      <c r="O10" s="28">
        <v>71.430000000000007</v>
      </c>
      <c r="P10" s="3">
        <f t="shared" si="3"/>
        <v>65.91</v>
      </c>
      <c r="Q10" s="28">
        <v>48.05</v>
      </c>
      <c r="R10" s="16">
        <f t="shared" si="4"/>
        <v>63.258125</v>
      </c>
      <c r="S10" s="28">
        <v>65.08</v>
      </c>
      <c r="T10" s="28">
        <v>41.27</v>
      </c>
      <c r="U10" s="3">
        <f t="shared" si="5"/>
        <v>53.174999999999997</v>
      </c>
      <c r="V10" s="28">
        <v>50.79</v>
      </c>
      <c r="W10" s="28">
        <v>64.290000000000006</v>
      </c>
      <c r="X10" s="28">
        <v>68.25</v>
      </c>
      <c r="Y10" s="3">
        <f t="shared" si="6"/>
        <v>66.27000000000001</v>
      </c>
      <c r="Z10" s="28">
        <v>57.14</v>
      </c>
      <c r="AA10" s="28">
        <v>60.32</v>
      </c>
      <c r="AB10" s="28">
        <v>39.68</v>
      </c>
      <c r="AC10" s="3">
        <f t="shared" si="7"/>
        <v>50</v>
      </c>
      <c r="AD10" s="28">
        <v>60.32</v>
      </c>
      <c r="AE10" s="28">
        <v>63.49</v>
      </c>
      <c r="AF10" s="28">
        <v>76.19</v>
      </c>
      <c r="AG10" s="3">
        <f t="shared" si="8"/>
        <v>69.84</v>
      </c>
      <c r="AH10" s="28">
        <v>65.08</v>
      </c>
      <c r="AI10" s="16">
        <f t="shared" si="9"/>
        <v>59.076875000000001</v>
      </c>
      <c r="AJ10" s="28">
        <v>93.52</v>
      </c>
      <c r="AK10" s="28">
        <v>62.65</v>
      </c>
      <c r="AL10" s="3">
        <f t="shared" si="10"/>
        <v>78.084999999999994</v>
      </c>
      <c r="AM10" s="28">
        <v>83.33</v>
      </c>
      <c r="AN10" s="28">
        <v>83.33</v>
      </c>
      <c r="AO10" s="28">
        <v>84.26</v>
      </c>
      <c r="AP10" s="28">
        <v>66.67</v>
      </c>
      <c r="AQ10" s="3">
        <f t="shared" si="11"/>
        <v>75.465000000000003</v>
      </c>
      <c r="AR10" s="28">
        <v>89.81</v>
      </c>
      <c r="AS10" s="28">
        <v>73.150000000000006</v>
      </c>
      <c r="AT10" s="28">
        <v>43.06</v>
      </c>
      <c r="AU10" s="3">
        <f t="shared" si="12"/>
        <v>58.105000000000004</v>
      </c>
      <c r="AV10" s="28">
        <v>74.069999999999993</v>
      </c>
      <c r="AW10" s="28">
        <v>47.22</v>
      </c>
      <c r="AX10" s="3">
        <f t="shared" si="13"/>
        <v>60.644999999999996</v>
      </c>
      <c r="AY10" s="16">
        <f t="shared" si="14"/>
        <v>75.53857142857143</v>
      </c>
      <c r="AZ10" s="28">
        <v>62.34</v>
      </c>
      <c r="BA10" s="28">
        <v>27.71</v>
      </c>
      <c r="BB10" s="28">
        <v>38.96</v>
      </c>
      <c r="BC10" s="16">
        <f t="shared" si="15"/>
        <v>43.003333333333337</v>
      </c>
      <c r="BD10" s="28">
        <v>61.9</v>
      </c>
      <c r="BE10" s="28">
        <v>42.33</v>
      </c>
      <c r="BF10" s="28">
        <v>65.08</v>
      </c>
      <c r="BG10" s="16">
        <f t="shared" si="16"/>
        <v>56.436666666666667</v>
      </c>
      <c r="BH10" s="28">
        <v>80.56</v>
      </c>
      <c r="BI10" s="28">
        <v>36.729999999999997</v>
      </c>
      <c r="BJ10" s="28">
        <v>49.07</v>
      </c>
      <c r="BK10" s="16">
        <f t="shared" si="17"/>
        <v>55.453333333333326</v>
      </c>
    </row>
    <row r="11" spans="1:63" x14ac:dyDescent="0.25">
      <c r="A11" s="19" t="s">
        <v>8</v>
      </c>
      <c r="B11" s="28">
        <v>77.59</v>
      </c>
      <c r="C11" s="28">
        <v>53.16</v>
      </c>
      <c r="D11" s="3">
        <f t="shared" si="0"/>
        <v>65.375</v>
      </c>
      <c r="E11" s="28">
        <v>46.55</v>
      </c>
      <c r="F11" s="28">
        <v>72.84</v>
      </c>
      <c r="G11" s="28">
        <v>58.62</v>
      </c>
      <c r="H11" s="3">
        <f t="shared" si="1"/>
        <v>65.73</v>
      </c>
      <c r="I11" s="28">
        <v>64.66</v>
      </c>
      <c r="J11" s="28">
        <v>69.83</v>
      </c>
      <c r="K11" s="28">
        <v>46.55</v>
      </c>
      <c r="L11" s="3">
        <f t="shared" si="2"/>
        <v>58.19</v>
      </c>
      <c r="M11" s="28">
        <v>53.45</v>
      </c>
      <c r="N11" s="28">
        <v>68.099999999999994</v>
      </c>
      <c r="O11" s="28">
        <v>79.31</v>
      </c>
      <c r="P11" s="3">
        <f t="shared" si="3"/>
        <v>73.704999999999998</v>
      </c>
      <c r="Q11" s="28">
        <v>80.17</v>
      </c>
      <c r="R11" s="16">
        <f t="shared" si="4"/>
        <v>63.478749999999998</v>
      </c>
      <c r="S11" s="28">
        <v>73.63</v>
      </c>
      <c r="T11" s="28">
        <v>38.83</v>
      </c>
      <c r="U11" s="3">
        <f t="shared" si="5"/>
        <v>56.23</v>
      </c>
      <c r="V11" s="28">
        <v>70.33</v>
      </c>
      <c r="W11" s="28">
        <v>78.02</v>
      </c>
      <c r="X11" s="28">
        <v>56.04</v>
      </c>
      <c r="Y11" s="3">
        <f t="shared" si="6"/>
        <v>67.03</v>
      </c>
      <c r="Z11" s="28">
        <v>75.819999999999993</v>
      </c>
      <c r="AA11" s="28">
        <v>51.65</v>
      </c>
      <c r="AB11" s="28">
        <v>32.97</v>
      </c>
      <c r="AC11" s="3">
        <f t="shared" si="7"/>
        <v>42.31</v>
      </c>
      <c r="AD11" s="28">
        <v>82.42</v>
      </c>
      <c r="AE11" s="28">
        <v>75.27</v>
      </c>
      <c r="AF11" s="28">
        <v>71.430000000000007</v>
      </c>
      <c r="AG11" s="3">
        <f t="shared" si="8"/>
        <v>73.349999999999994</v>
      </c>
      <c r="AH11" s="28">
        <v>69.23</v>
      </c>
      <c r="AI11" s="16">
        <f t="shared" si="9"/>
        <v>67.089999999999989</v>
      </c>
      <c r="AJ11" s="28">
        <v>81.58</v>
      </c>
      <c r="AK11" s="28">
        <v>64.33</v>
      </c>
      <c r="AL11" s="3">
        <f t="shared" si="10"/>
        <v>72.954999999999998</v>
      </c>
      <c r="AM11" s="28">
        <v>66.67</v>
      </c>
      <c r="AN11" s="28">
        <v>71.930000000000007</v>
      </c>
      <c r="AO11" s="28">
        <v>86.84</v>
      </c>
      <c r="AP11" s="28">
        <v>63.16</v>
      </c>
      <c r="AQ11" s="3">
        <f t="shared" si="11"/>
        <v>75</v>
      </c>
      <c r="AR11" s="28">
        <v>78.95</v>
      </c>
      <c r="AS11" s="28">
        <v>74.56</v>
      </c>
      <c r="AT11" s="28">
        <v>32.89</v>
      </c>
      <c r="AU11" s="3">
        <f t="shared" si="12"/>
        <v>53.725000000000001</v>
      </c>
      <c r="AV11" s="28">
        <v>67.540000000000006</v>
      </c>
      <c r="AW11" s="28">
        <v>47.37</v>
      </c>
      <c r="AX11" s="3">
        <f t="shared" si="13"/>
        <v>57.454999999999998</v>
      </c>
      <c r="AY11" s="16">
        <f t="shared" si="14"/>
        <v>68.097857142857137</v>
      </c>
      <c r="AZ11" s="28">
        <v>62.93</v>
      </c>
      <c r="BA11" s="28">
        <v>50</v>
      </c>
      <c r="BB11" s="28">
        <v>52.59</v>
      </c>
      <c r="BC11" s="16">
        <f t="shared" si="15"/>
        <v>55.173333333333339</v>
      </c>
      <c r="BD11" s="28">
        <v>49.45</v>
      </c>
      <c r="BE11" s="28">
        <v>38.46</v>
      </c>
      <c r="BF11" s="28">
        <v>42.86</v>
      </c>
      <c r="BG11" s="16">
        <f t="shared" si="16"/>
        <v>43.589999999999996</v>
      </c>
      <c r="BH11" s="28">
        <v>70.180000000000007</v>
      </c>
      <c r="BI11" s="28">
        <v>46.2</v>
      </c>
      <c r="BJ11" s="28">
        <v>59.65</v>
      </c>
      <c r="BK11" s="16">
        <f t="shared" si="17"/>
        <v>58.676666666666669</v>
      </c>
    </row>
    <row r="12" spans="1:63" x14ac:dyDescent="0.25">
      <c r="A12" s="19" t="s">
        <v>9</v>
      </c>
      <c r="B12" s="28">
        <v>88.16</v>
      </c>
      <c r="C12" s="28">
        <v>63.6</v>
      </c>
      <c r="D12" s="3">
        <f t="shared" si="0"/>
        <v>75.88</v>
      </c>
      <c r="E12" s="28">
        <v>64.47</v>
      </c>
      <c r="F12" s="28">
        <v>78.95</v>
      </c>
      <c r="G12" s="28">
        <v>69.739999999999995</v>
      </c>
      <c r="H12" s="3">
        <f t="shared" si="1"/>
        <v>74.344999999999999</v>
      </c>
      <c r="I12" s="28">
        <v>68.42</v>
      </c>
      <c r="J12" s="28">
        <v>80.260000000000005</v>
      </c>
      <c r="K12" s="28">
        <v>65.790000000000006</v>
      </c>
      <c r="L12" s="3">
        <f t="shared" si="2"/>
        <v>73.025000000000006</v>
      </c>
      <c r="M12" s="28">
        <v>75</v>
      </c>
      <c r="N12" s="28">
        <v>73.03</v>
      </c>
      <c r="O12" s="28">
        <v>67.11</v>
      </c>
      <c r="P12" s="3">
        <f t="shared" si="3"/>
        <v>70.069999999999993</v>
      </c>
      <c r="Q12" s="28">
        <v>61.84</v>
      </c>
      <c r="R12" s="16">
        <f t="shared" si="4"/>
        <v>70.381249999999994</v>
      </c>
      <c r="S12" s="28">
        <v>83.5</v>
      </c>
      <c r="T12" s="28">
        <v>55.02</v>
      </c>
      <c r="U12" s="3">
        <f t="shared" si="5"/>
        <v>69.260000000000005</v>
      </c>
      <c r="V12" s="28">
        <v>85.44</v>
      </c>
      <c r="W12" s="28">
        <v>84.95</v>
      </c>
      <c r="X12" s="28">
        <v>66.989999999999995</v>
      </c>
      <c r="Y12" s="3">
        <f t="shared" si="6"/>
        <v>75.97</v>
      </c>
      <c r="Z12" s="28">
        <v>73.790000000000006</v>
      </c>
      <c r="AA12" s="28">
        <v>76.7</v>
      </c>
      <c r="AB12" s="28">
        <v>54.37</v>
      </c>
      <c r="AC12" s="3">
        <f t="shared" si="7"/>
        <v>65.534999999999997</v>
      </c>
      <c r="AD12" s="28">
        <v>75.73</v>
      </c>
      <c r="AE12" s="28">
        <v>73.790000000000006</v>
      </c>
      <c r="AF12" s="28">
        <v>82.52</v>
      </c>
      <c r="AG12" s="3">
        <f t="shared" si="8"/>
        <v>78.155000000000001</v>
      </c>
      <c r="AH12" s="28">
        <v>61.17</v>
      </c>
      <c r="AI12" s="16">
        <f t="shared" si="9"/>
        <v>73.131249999999994</v>
      </c>
      <c r="AJ12" s="28">
        <v>87.92</v>
      </c>
      <c r="AK12" s="28">
        <v>51.01</v>
      </c>
      <c r="AL12" s="3">
        <f t="shared" si="10"/>
        <v>69.465000000000003</v>
      </c>
      <c r="AM12" s="28">
        <v>81.209999999999994</v>
      </c>
      <c r="AN12" s="28">
        <v>87.92</v>
      </c>
      <c r="AO12" s="28">
        <v>75.17</v>
      </c>
      <c r="AP12" s="28">
        <v>53.02</v>
      </c>
      <c r="AQ12" s="3">
        <f t="shared" si="11"/>
        <v>64.094999999999999</v>
      </c>
      <c r="AR12" s="28">
        <v>88.59</v>
      </c>
      <c r="AS12" s="28">
        <v>77.180000000000007</v>
      </c>
      <c r="AT12" s="28">
        <v>45.97</v>
      </c>
      <c r="AU12" s="3">
        <f t="shared" si="12"/>
        <v>61.575000000000003</v>
      </c>
      <c r="AV12" s="28">
        <v>61.74</v>
      </c>
      <c r="AW12" s="28">
        <v>51.01</v>
      </c>
      <c r="AX12" s="3">
        <f t="shared" si="13"/>
        <v>56.375</v>
      </c>
      <c r="AY12" s="16">
        <f t="shared" si="14"/>
        <v>72.747142857142862</v>
      </c>
      <c r="AZ12" s="28">
        <v>48.68</v>
      </c>
      <c r="BA12" s="28">
        <v>36.840000000000003</v>
      </c>
      <c r="BB12" s="28">
        <v>39.47</v>
      </c>
      <c r="BC12" s="16">
        <f t="shared" si="15"/>
        <v>41.663333333333334</v>
      </c>
      <c r="BD12" s="28">
        <v>43.69</v>
      </c>
      <c r="BE12" s="28">
        <v>30.42</v>
      </c>
      <c r="BF12" s="28">
        <v>33.01</v>
      </c>
      <c r="BG12" s="16">
        <f t="shared" si="16"/>
        <v>35.706666666666671</v>
      </c>
      <c r="BH12" s="28">
        <v>59.06</v>
      </c>
      <c r="BI12" s="28">
        <v>36.69</v>
      </c>
      <c r="BJ12" s="28">
        <v>51.01</v>
      </c>
      <c r="BK12" s="16">
        <f t="shared" si="17"/>
        <v>48.919999999999995</v>
      </c>
    </row>
    <row r="13" spans="1:63" x14ac:dyDescent="0.25">
      <c r="A13" s="19" t="s">
        <v>10</v>
      </c>
      <c r="B13" s="28">
        <v>72.88</v>
      </c>
      <c r="C13" s="28">
        <v>37.29</v>
      </c>
      <c r="D13" s="3">
        <f t="shared" si="0"/>
        <v>55.084999999999994</v>
      </c>
      <c r="E13" s="28">
        <v>84.75</v>
      </c>
      <c r="F13" s="28">
        <v>69.489999999999995</v>
      </c>
      <c r="G13" s="28">
        <v>49.15</v>
      </c>
      <c r="H13" s="3">
        <f t="shared" si="1"/>
        <v>59.319999999999993</v>
      </c>
      <c r="I13" s="28">
        <v>94.92</v>
      </c>
      <c r="J13" s="28">
        <v>72.88</v>
      </c>
      <c r="K13" s="28">
        <v>57.63</v>
      </c>
      <c r="L13" s="3">
        <f t="shared" si="2"/>
        <v>65.254999999999995</v>
      </c>
      <c r="M13" s="28">
        <v>91.53</v>
      </c>
      <c r="N13" s="28">
        <v>76.27</v>
      </c>
      <c r="O13" s="28">
        <v>79.66</v>
      </c>
      <c r="P13" s="3">
        <f t="shared" si="3"/>
        <v>77.965000000000003</v>
      </c>
      <c r="Q13" s="28">
        <v>76.27</v>
      </c>
      <c r="R13" s="16">
        <f t="shared" si="4"/>
        <v>75.636875000000003</v>
      </c>
      <c r="S13" s="28">
        <v>89.19</v>
      </c>
      <c r="T13" s="28">
        <v>51.35</v>
      </c>
      <c r="U13" s="3">
        <f t="shared" si="5"/>
        <v>70.27</v>
      </c>
      <c r="V13" s="28">
        <v>83.78</v>
      </c>
      <c r="W13" s="28">
        <v>66.22</v>
      </c>
      <c r="X13" s="28">
        <v>43.24</v>
      </c>
      <c r="Y13" s="3">
        <f t="shared" si="6"/>
        <v>54.730000000000004</v>
      </c>
      <c r="Z13" s="28">
        <v>94.59</v>
      </c>
      <c r="AA13" s="28">
        <v>83.78</v>
      </c>
      <c r="AB13" s="28">
        <v>62.16</v>
      </c>
      <c r="AC13" s="3">
        <f t="shared" si="7"/>
        <v>72.97</v>
      </c>
      <c r="AD13" s="28">
        <v>91.89</v>
      </c>
      <c r="AE13" s="28">
        <v>68.92</v>
      </c>
      <c r="AF13" s="28">
        <v>78.38</v>
      </c>
      <c r="AG13" s="3">
        <f t="shared" si="8"/>
        <v>73.650000000000006</v>
      </c>
      <c r="AH13" s="28">
        <v>83.78</v>
      </c>
      <c r="AI13" s="16">
        <f t="shared" si="9"/>
        <v>78.207499999999996</v>
      </c>
      <c r="AJ13" s="28">
        <v>81.819999999999993</v>
      </c>
      <c r="AK13" s="28">
        <v>51.52</v>
      </c>
      <c r="AL13" s="3">
        <f t="shared" si="10"/>
        <v>66.67</v>
      </c>
      <c r="AM13" s="28">
        <v>83.33</v>
      </c>
      <c r="AN13" s="28">
        <v>81.819999999999993</v>
      </c>
      <c r="AO13" s="28">
        <v>80.3</v>
      </c>
      <c r="AP13" s="28">
        <v>63.64</v>
      </c>
      <c r="AQ13" s="3">
        <f t="shared" si="11"/>
        <v>71.97</v>
      </c>
      <c r="AR13" s="28">
        <v>72.73</v>
      </c>
      <c r="AS13" s="28">
        <v>56.06</v>
      </c>
      <c r="AT13" s="28">
        <v>32.58</v>
      </c>
      <c r="AU13" s="3">
        <f t="shared" si="12"/>
        <v>44.32</v>
      </c>
      <c r="AV13" s="28">
        <v>71.209999999999994</v>
      </c>
      <c r="AW13" s="28">
        <v>63.64</v>
      </c>
      <c r="AX13" s="3">
        <f t="shared" si="13"/>
        <v>67.424999999999997</v>
      </c>
      <c r="AY13" s="16">
        <f t="shared" si="14"/>
        <v>69.752142857142857</v>
      </c>
      <c r="AZ13" s="28">
        <v>38.979999999999997</v>
      </c>
      <c r="BA13" s="28">
        <v>24.29</v>
      </c>
      <c r="BB13" s="28">
        <v>33.9</v>
      </c>
      <c r="BC13" s="16">
        <f t="shared" si="15"/>
        <v>32.389999999999993</v>
      </c>
      <c r="BD13" s="28">
        <v>43.24</v>
      </c>
      <c r="BE13" s="28">
        <v>21.62</v>
      </c>
      <c r="BF13" s="28">
        <v>21.62</v>
      </c>
      <c r="BG13" s="16">
        <f t="shared" si="16"/>
        <v>28.826666666666668</v>
      </c>
      <c r="BH13" s="28">
        <v>71.209999999999994</v>
      </c>
      <c r="BI13" s="28">
        <v>52.02</v>
      </c>
      <c r="BJ13" s="28">
        <v>59.09</v>
      </c>
      <c r="BK13" s="16">
        <f t="shared" si="17"/>
        <v>60.773333333333333</v>
      </c>
    </row>
    <row r="14" spans="1:63" x14ac:dyDescent="0.25">
      <c r="A14" s="19" t="s">
        <v>11</v>
      </c>
      <c r="B14" s="28">
        <v>82.93</v>
      </c>
      <c r="C14" s="28">
        <v>37.4</v>
      </c>
      <c r="D14" s="3">
        <f t="shared" si="0"/>
        <v>60.165000000000006</v>
      </c>
      <c r="E14" s="28">
        <v>65.849999999999994</v>
      </c>
      <c r="F14" s="28">
        <v>71.95</v>
      </c>
      <c r="G14" s="28">
        <v>90.24</v>
      </c>
      <c r="H14" s="3">
        <f t="shared" si="1"/>
        <v>81.094999999999999</v>
      </c>
      <c r="I14" s="28">
        <v>68.290000000000006</v>
      </c>
      <c r="J14" s="28">
        <v>70.73</v>
      </c>
      <c r="K14" s="28">
        <v>41.46</v>
      </c>
      <c r="L14" s="3">
        <f t="shared" si="2"/>
        <v>56.094999999999999</v>
      </c>
      <c r="M14" s="28">
        <v>75.61</v>
      </c>
      <c r="N14" s="28">
        <v>68.290000000000006</v>
      </c>
      <c r="O14" s="28">
        <v>87.8</v>
      </c>
      <c r="P14" s="3">
        <f t="shared" si="3"/>
        <v>78.045000000000002</v>
      </c>
      <c r="Q14" s="28">
        <v>56.1</v>
      </c>
      <c r="R14" s="16">
        <f t="shared" si="4"/>
        <v>67.65625</v>
      </c>
      <c r="S14" s="28">
        <v>76.67</v>
      </c>
      <c r="T14" s="28">
        <v>38.89</v>
      </c>
      <c r="U14" s="3">
        <f t="shared" si="5"/>
        <v>57.78</v>
      </c>
      <c r="V14" s="28">
        <v>70</v>
      </c>
      <c r="W14" s="28">
        <v>88.33</v>
      </c>
      <c r="X14" s="28">
        <v>53.33</v>
      </c>
      <c r="Y14" s="3">
        <f t="shared" si="6"/>
        <v>70.83</v>
      </c>
      <c r="Z14" s="28">
        <v>93.33</v>
      </c>
      <c r="AA14" s="28">
        <v>50</v>
      </c>
      <c r="AB14" s="28">
        <v>20</v>
      </c>
      <c r="AC14" s="3">
        <f t="shared" si="7"/>
        <v>35</v>
      </c>
      <c r="AD14" s="28">
        <v>86.67</v>
      </c>
      <c r="AE14" s="28">
        <v>85</v>
      </c>
      <c r="AF14" s="28">
        <v>80</v>
      </c>
      <c r="AG14" s="3">
        <f t="shared" si="8"/>
        <v>82.5</v>
      </c>
      <c r="AH14" s="28">
        <v>36.67</v>
      </c>
      <c r="AI14" s="16">
        <f t="shared" si="9"/>
        <v>66.597499999999997</v>
      </c>
      <c r="AJ14" s="28">
        <v>93.02</v>
      </c>
      <c r="AK14" s="28">
        <v>66.67</v>
      </c>
      <c r="AL14" s="3">
        <f t="shared" si="10"/>
        <v>79.844999999999999</v>
      </c>
      <c r="AM14" s="28">
        <v>76.739999999999995</v>
      </c>
      <c r="AN14" s="28">
        <v>86.05</v>
      </c>
      <c r="AO14" s="28">
        <v>86.05</v>
      </c>
      <c r="AP14" s="28">
        <v>67.44</v>
      </c>
      <c r="AQ14" s="3">
        <f t="shared" si="11"/>
        <v>76.745000000000005</v>
      </c>
      <c r="AR14" s="28">
        <v>93.02</v>
      </c>
      <c r="AS14" s="28">
        <v>81.400000000000006</v>
      </c>
      <c r="AT14" s="28">
        <v>44.19</v>
      </c>
      <c r="AU14" s="3">
        <f t="shared" si="12"/>
        <v>62.795000000000002</v>
      </c>
      <c r="AV14" s="28">
        <v>81.400000000000006</v>
      </c>
      <c r="AW14" s="28">
        <v>74.42</v>
      </c>
      <c r="AX14" s="3">
        <f t="shared" si="13"/>
        <v>77.91</v>
      </c>
      <c r="AY14" s="16">
        <f t="shared" si="14"/>
        <v>79.015000000000001</v>
      </c>
      <c r="AZ14" s="28">
        <v>41.46</v>
      </c>
      <c r="BA14" s="28">
        <v>22.76</v>
      </c>
      <c r="BB14" s="28">
        <v>24.39</v>
      </c>
      <c r="BC14" s="16">
        <f t="shared" si="15"/>
        <v>29.536666666666665</v>
      </c>
      <c r="BD14" s="28">
        <v>56.67</v>
      </c>
      <c r="BE14" s="28">
        <v>31.11</v>
      </c>
      <c r="BF14" s="28">
        <v>46.67</v>
      </c>
      <c r="BG14" s="16">
        <f t="shared" si="16"/>
        <v>44.816666666666663</v>
      </c>
      <c r="BH14" s="28">
        <v>76.739999999999995</v>
      </c>
      <c r="BI14" s="28">
        <v>41.86</v>
      </c>
      <c r="BJ14" s="28">
        <v>65.12</v>
      </c>
      <c r="BK14" s="16">
        <f t="shared" si="17"/>
        <v>61.24</v>
      </c>
    </row>
    <row r="15" spans="1:63" x14ac:dyDescent="0.25">
      <c r="A15" s="19" t="s">
        <v>12</v>
      </c>
      <c r="B15" s="28">
        <v>75.819999999999993</v>
      </c>
      <c r="C15" s="28">
        <v>56.04</v>
      </c>
      <c r="D15" s="3">
        <f t="shared" si="0"/>
        <v>65.929999999999993</v>
      </c>
      <c r="E15" s="28">
        <v>59.34</v>
      </c>
      <c r="F15" s="28">
        <v>79.12</v>
      </c>
      <c r="G15" s="28">
        <v>62.64</v>
      </c>
      <c r="H15" s="3">
        <f t="shared" si="1"/>
        <v>70.88</v>
      </c>
      <c r="I15" s="28">
        <v>84.62</v>
      </c>
      <c r="J15" s="28">
        <v>71.430000000000007</v>
      </c>
      <c r="K15" s="28">
        <v>32.97</v>
      </c>
      <c r="L15" s="3">
        <f t="shared" si="2"/>
        <v>52.2</v>
      </c>
      <c r="M15" s="28">
        <v>79.12</v>
      </c>
      <c r="N15" s="28">
        <v>68.13</v>
      </c>
      <c r="O15" s="28">
        <v>68.13</v>
      </c>
      <c r="P15" s="3">
        <f t="shared" si="3"/>
        <v>68.13</v>
      </c>
      <c r="Q15" s="28">
        <v>68.13</v>
      </c>
      <c r="R15" s="16">
        <f t="shared" si="4"/>
        <v>68.543749999999989</v>
      </c>
      <c r="S15" s="28">
        <v>82.93</v>
      </c>
      <c r="T15" s="28">
        <v>60.98</v>
      </c>
      <c r="U15" s="3">
        <f t="shared" si="5"/>
        <v>71.954999999999998</v>
      </c>
      <c r="V15" s="28">
        <v>73.17</v>
      </c>
      <c r="W15" s="28">
        <v>62.2</v>
      </c>
      <c r="X15" s="28">
        <v>63.41</v>
      </c>
      <c r="Y15" s="3">
        <f t="shared" si="6"/>
        <v>62.805</v>
      </c>
      <c r="Z15" s="28">
        <v>97.56</v>
      </c>
      <c r="AA15" s="28">
        <v>82.93</v>
      </c>
      <c r="AB15" s="28">
        <v>51.22</v>
      </c>
      <c r="AC15" s="3">
        <f t="shared" si="7"/>
        <v>67.075000000000003</v>
      </c>
      <c r="AD15" s="28">
        <v>68.290000000000006</v>
      </c>
      <c r="AE15" s="28">
        <v>81.709999999999994</v>
      </c>
      <c r="AF15" s="28">
        <v>85.37</v>
      </c>
      <c r="AG15" s="3">
        <f t="shared" si="8"/>
        <v>83.539999999999992</v>
      </c>
      <c r="AH15" s="28">
        <v>63.41</v>
      </c>
      <c r="AI15" s="16">
        <f t="shared" si="9"/>
        <v>73.475625000000008</v>
      </c>
      <c r="AJ15" s="28">
        <v>91.67</v>
      </c>
      <c r="AK15" s="28">
        <v>45.83</v>
      </c>
      <c r="AL15" s="3">
        <f t="shared" si="10"/>
        <v>68.75</v>
      </c>
      <c r="AM15" s="28">
        <v>93.75</v>
      </c>
      <c r="AN15" s="28">
        <v>95.83</v>
      </c>
      <c r="AO15" s="28">
        <v>76.040000000000006</v>
      </c>
      <c r="AP15" s="28">
        <v>44.79</v>
      </c>
      <c r="AQ15" s="3">
        <f t="shared" si="11"/>
        <v>60.415000000000006</v>
      </c>
      <c r="AR15" s="28">
        <v>91.67</v>
      </c>
      <c r="AS15" s="28">
        <v>88.54</v>
      </c>
      <c r="AT15" s="28">
        <v>54.17</v>
      </c>
      <c r="AU15" s="3">
        <f t="shared" si="12"/>
        <v>71.355000000000004</v>
      </c>
      <c r="AV15" s="28">
        <v>70.83</v>
      </c>
      <c r="AW15" s="28">
        <v>48.96</v>
      </c>
      <c r="AX15" s="3">
        <f t="shared" si="13"/>
        <v>59.894999999999996</v>
      </c>
      <c r="AY15" s="16">
        <f t="shared" si="14"/>
        <v>77.380714285714276</v>
      </c>
      <c r="AZ15" s="28">
        <v>52.75</v>
      </c>
      <c r="BA15" s="28">
        <v>26.01</v>
      </c>
      <c r="BB15" s="28">
        <v>25.27</v>
      </c>
      <c r="BC15" s="16">
        <f t="shared" si="15"/>
        <v>34.676666666666669</v>
      </c>
      <c r="BD15" s="28">
        <v>56.1</v>
      </c>
      <c r="BE15" s="28">
        <v>46.34</v>
      </c>
      <c r="BF15" s="28">
        <v>39.020000000000003</v>
      </c>
      <c r="BG15" s="16">
        <f t="shared" si="16"/>
        <v>47.153333333333336</v>
      </c>
      <c r="BH15" s="28">
        <v>70.83</v>
      </c>
      <c r="BI15" s="28">
        <v>40.97</v>
      </c>
      <c r="BJ15" s="28">
        <v>53.13</v>
      </c>
      <c r="BK15" s="16">
        <f t="shared" si="17"/>
        <v>54.976666666666667</v>
      </c>
    </row>
    <row r="16" spans="1:63" x14ac:dyDescent="0.25">
      <c r="A16" s="19" t="s">
        <v>13</v>
      </c>
      <c r="B16" s="28">
        <v>72.97</v>
      </c>
      <c r="C16" s="28">
        <v>32.43</v>
      </c>
      <c r="D16" s="3">
        <f t="shared" si="0"/>
        <v>52.7</v>
      </c>
      <c r="E16" s="28">
        <v>59.46</v>
      </c>
      <c r="F16" s="28">
        <v>66.22</v>
      </c>
      <c r="G16" s="28">
        <v>67.569999999999993</v>
      </c>
      <c r="H16" s="3">
        <f t="shared" si="1"/>
        <v>66.894999999999996</v>
      </c>
      <c r="I16" s="28">
        <v>48.65</v>
      </c>
      <c r="J16" s="28">
        <v>70.27</v>
      </c>
      <c r="K16" s="28">
        <v>48.65</v>
      </c>
      <c r="L16" s="3">
        <f t="shared" si="2"/>
        <v>59.459999999999994</v>
      </c>
      <c r="M16" s="28">
        <v>54.05</v>
      </c>
      <c r="N16" s="28">
        <v>70.27</v>
      </c>
      <c r="O16" s="28">
        <v>72.97</v>
      </c>
      <c r="P16" s="3">
        <f t="shared" si="3"/>
        <v>71.62</v>
      </c>
      <c r="Q16" s="28">
        <v>45.95</v>
      </c>
      <c r="R16" s="16">
        <f t="shared" si="4"/>
        <v>57.348125000000003</v>
      </c>
      <c r="S16" s="28">
        <v>86.67</v>
      </c>
      <c r="T16" s="28">
        <v>55.56</v>
      </c>
      <c r="U16" s="3">
        <f t="shared" si="5"/>
        <v>71.115000000000009</v>
      </c>
      <c r="V16" s="28">
        <v>73.33</v>
      </c>
      <c r="W16" s="28">
        <v>65</v>
      </c>
      <c r="X16" s="28">
        <v>80</v>
      </c>
      <c r="Y16" s="3">
        <f t="shared" si="6"/>
        <v>72.5</v>
      </c>
      <c r="Z16" s="28">
        <v>93.33</v>
      </c>
      <c r="AA16" s="28">
        <v>96.67</v>
      </c>
      <c r="AB16" s="28">
        <v>76.67</v>
      </c>
      <c r="AC16" s="3">
        <f t="shared" si="7"/>
        <v>86.67</v>
      </c>
      <c r="AD16" s="28">
        <v>80</v>
      </c>
      <c r="AE16" s="28">
        <v>63.33</v>
      </c>
      <c r="AF16" s="28">
        <v>90</v>
      </c>
      <c r="AG16" s="3">
        <f t="shared" si="8"/>
        <v>76.664999999999992</v>
      </c>
      <c r="AH16" s="28">
        <v>80</v>
      </c>
      <c r="AI16" s="16">
        <f t="shared" si="9"/>
        <v>79.201250000000002</v>
      </c>
      <c r="AJ16" s="28">
        <v>80.77</v>
      </c>
      <c r="AK16" s="28">
        <v>55.13</v>
      </c>
      <c r="AL16" s="3">
        <f t="shared" si="10"/>
        <v>67.95</v>
      </c>
      <c r="AM16" s="28">
        <v>65.38</v>
      </c>
      <c r="AN16" s="28">
        <v>76.92</v>
      </c>
      <c r="AO16" s="28">
        <v>92.31</v>
      </c>
      <c r="AP16" s="28">
        <v>42.31</v>
      </c>
      <c r="AQ16" s="3">
        <f t="shared" si="11"/>
        <v>67.31</v>
      </c>
      <c r="AR16" s="28">
        <v>80.77</v>
      </c>
      <c r="AS16" s="28">
        <v>69.23</v>
      </c>
      <c r="AT16" s="28">
        <v>25</v>
      </c>
      <c r="AU16" s="3">
        <f t="shared" si="12"/>
        <v>47.115000000000002</v>
      </c>
      <c r="AV16" s="28">
        <v>84.62</v>
      </c>
      <c r="AW16" s="28">
        <v>69.23</v>
      </c>
      <c r="AX16" s="3">
        <f t="shared" si="13"/>
        <v>76.925000000000011</v>
      </c>
      <c r="AY16" s="16">
        <f t="shared" si="14"/>
        <v>68.91</v>
      </c>
      <c r="AZ16" s="28">
        <v>51.35</v>
      </c>
      <c r="BA16" s="28">
        <v>44.14</v>
      </c>
      <c r="BB16" s="28">
        <v>37.840000000000003</v>
      </c>
      <c r="BC16" s="16">
        <f t="shared" si="15"/>
        <v>44.443333333333335</v>
      </c>
      <c r="BD16" s="28">
        <v>36.67</v>
      </c>
      <c r="BE16" s="28">
        <v>16.670000000000002</v>
      </c>
      <c r="BF16" s="28">
        <v>23.33</v>
      </c>
      <c r="BG16" s="16">
        <f t="shared" si="16"/>
        <v>25.556666666666668</v>
      </c>
      <c r="BH16" s="28">
        <v>80.77</v>
      </c>
      <c r="BI16" s="28">
        <v>29.49</v>
      </c>
      <c r="BJ16" s="28">
        <v>46.15</v>
      </c>
      <c r="BK16" s="16">
        <f t="shared" si="17"/>
        <v>52.136666666666663</v>
      </c>
    </row>
    <row r="17" spans="1:63" x14ac:dyDescent="0.25">
      <c r="A17" s="19" t="s">
        <v>14</v>
      </c>
      <c r="B17" s="28">
        <v>78.75</v>
      </c>
      <c r="C17" s="28">
        <v>47.08</v>
      </c>
      <c r="D17" s="3">
        <f t="shared" si="0"/>
        <v>62.914999999999999</v>
      </c>
      <c r="E17" s="28">
        <v>50</v>
      </c>
      <c r="F17" s="28">
        <v>76.88</v>
      </c>
      <c r="G17" s="28">
        <v>61.25</v>
      </c>
      <c r="H17" s="3">
        <f t="shared" si="1"/>
        <v>69.064999999999998</v>
      </c>
      <c r="I17" s="28">
        <v>68.75</v>
      </c>
      <c r="J17" s="28">
        <v>82.5</v>
      </c>
      <c r="K17" s="28">
        <v>50</v>
      </c>
      <c r="L17" s="3">
        <f t="shared" si="2"/>
        <v>66.25</v>
      </c>
      <c r="M17" s="28">
        <v>52.5</v>
      </c>
      <c r="N17" s="28">
        <v>71.88</v>
      </c>
      <c r="O17" s="28">
        <v>72.5</v>
      </c>
      <c r="P17" s="3">
        <f t="shared" si="3"/>
        <v>72.19</v>
      </c>
      <c r="Q17" s="28">
        <v>62.5</v>
      </c>
      <c r="R17" s="16">
        <f t="shared" si="4"/>
        <v>63.021250000000002</v>
      </c>
      <c r="S17" s="28">
        <v>75</v>
      </c>
      <c r="T17" s="28">
        <v>26.92</v>
      </c>
      <c r="U17" s="3">
        <f t="shared" si="5"/>
        <v>50.96</v>
      </c>
      <c r="V17" s="28">
        <v>32.69</v>
      </c>
      <c r="W17" s="28">
        <v>56.73</v>
      </c>
      <c r="X17" s="28">
        <v>42.31</v>
      </c>
      <c r="Y17" s="3">
        <f t="shared" si="6"/>
        <v>49.519999999999996</v>
      </c>
      <c r="Z17" s="28">
        <v>53.85</v>
      </c>
      <c r="AA17" s="28">
        <v>59.62</v>
      </c>
      <c r="AB17" s="28">
        <v>44.23</v>
      </c>
      <c r="AC17" s="3">
        <f t="shared" si="7"/>
        <v>51.924999999999997</v>
      </c>
      <c r="AD17" s="28">
        <v>50</v>
      </c>
      <c r="AE17" s="28">
        <v>62.5</v>
      </c>
      <c r="AF17" s="28">
        <v>61.54</v>
      </c>
      <c r="AG17" s="3">
        <f t="shared" si="8"/>
        <v>62.019999999999996</v>
      </c>
      <c r="AH17" s="28">
        <v>42.31</v>
      </c>
      <c r="AI17" s="16">
        <f t="shared" si="9"/>
        <v>49.159374999999997</v>
      </c>
      <c r="AJ17" s="28">
        <v>88.89</v>
      </c>
      <c r="AK17" s="28">
        <v>58.33</v>
      </c>
      <c r="AL17" s="3">
        <f t="shared" si="10"/>
        <v>73.61</v>
      </c>
      <c r="AM17" s="28">
        <v>70.37</v>
      </c>
      <c r="AN17" s="28">
        <v>76.849999999999994</v>
      </c>
      <c r="AO17" s="28">
        <v>82.41</v>
      </c>
      <c r="AP17" s="28">
        <v>65.739999999999995</v>
      </c>
      <c r="AQ17" s="3">
        <f t="shared" si="11"/>
        <v>74.074999999999989</v>
      </c>
      <c r="AR17" s="28">
        <v>73.150000000000006</v>
      </c>
      <c r="AS17" s="28">
        <v>72.22</v>
      </c>
      <c r="AT17" s="28">
        <v>53.24</v>
      </c>
      <c r="AU17" s="3">
        <f t="shared" si="12"/>
        <v>62.730000000000004</v>
      </c>
      <c r="AV17" s="28">
        <v>78.7</v>
      </c>
      <c r="AW17" s="28">
        <v>67.59</v>
      </c>
      <c r="AX17" s="3">
        <f t="shared" si="13"/>
        <v>73.14500000000001</v>
      </c>
      <c r="AY17" s="16">
        <f t="shared" si="14"/>
        <v>71.990000000000009</v>
      </c>
      <c r="AZ17" s="28">
        <v>48.75</v>
      </c>
      <c r="BA17" s="28">
        <v>39.58</v>
      </c>
      <c r="BB17" s="28">
        <v>35</v>
      </c>
      <c r="BC17" s="16">
        <f t="shared" si="15"/>
        <v>41.11</v>
      </c>
      <c r="BD17" s="28">
        <v>51.92</v>
      </c>
      <c r="BE17" s="28">
        <v>33.33</v>
      </c>
      <c r="BF17" s="28">
        <v>40.380000000000003</v>
      </c>
      <c r="BG17" s="16">
        <f t="shared" si="16"/>
        <v>41.876666666666665</v>
      </c>
      <c r="BH17" s="28">
        <v>69.44</v>
      </c>
      <c r="BI17" s="28">
        <v>33.33</v>
      </c>
      <c r="BJ17" s="28">
        <v>48.15</v>
      </c>
      <c r="BK17" s="16">
        <f t="shared" si="17"/>
        <v>50.306666666666665</v>
      </c>
    </row>
    <row r="18" spans="1:63" x14ac:dyDescent="0.25">
      <c r="A18" s="19" t="s">
        <v>15</v>
      </c>
      <c r="B18" s="28">
        <v>83.46</v>
      </c>
      <c r="C18" s="28">
        <v>48.03</v>
      </c>
      <c r="D18" s="3">
        <f t="shared" si="0"/>
        <v>65.745000000000005</v>
      </c>
      <c r="E18" s="28">
        <v>77.17</v>
      </c>
      <c r="F18" s="28">
        <v>85.83</v>
      </c>
      <c r="G18" s="28">
        <v>79.53</v>
      </c>
      <c r="H18" s="3">
        <f t="shared" si="1"/>
        <v>82.68</v>
      </c>
      <c r="I18" s="28">
        <v>74.8</v>
      </c>
      <c r="J18" s="28">
        <v>84.25</v>
      </c>
      <c r="K18" s="28">
        <v>73.23</v>
      </c>
      <c r="L18" s="3">
        <f t="shared" si="2"/>
        <v>78.740000000000009</v>
      </c>
      <c r="M18" s="28">
        <v>77.95</v>
      </c>
      <c r="N18" s="28">
        <v>68.11</v>
      </c>
      <c r="O18" s="28">
        <v>73.23</v>
      </c>
      <c r="P18" s="3">
        <f t="shared" si="3"/>
        <v>70.67</v>
      </c>
      <c r="Q18" s="28">
        <v>40.94</v>
      </c>
      <c r="R18" s="16">
        <f t="shared" si="4"/>
        <v>71.086874999999992</v>
      </c>
      <c r="S18" s="28">
        <v>80.36</v>
      </c>
      <c r="T18" s="28">
        <v>45.83</v>
      </c>
      <c r="U18" s="3">
        <f t="shared" si="5"/>
        <v>63.094999999999999</v>
      </c>
      <c r="V18" s="28">
        <v>62.5</v>
      </c>
      <c r="W18" s="28">
        <v>64.290000000000006</v>
      </c>
      <c r="X18" s="28">
        <v>57.14</v>
      </c>
      <c r="Y18" s="3">
        <f t="shared" si="6"/>
        <v>60.715000000000003</v>
      </c>
      <c r="Z18" s="28">
        <v>79.459999999999994</v>
      </c>
      <c r="AA18" s="28">
        <v>60.71</v>
      </c>
      <c r="AB18" s="28">
        <v>55.36</v>
      </c>
      <c r="AC18" s="3">
        <f t="shared" si="7"/>
        <v>58.034999999999997</v>
      </c>
      <c r="AD18" s="28">
        <v>74.11</v>
      </c>
      <c r="AE18" s="28">
        <v>57.14</v>
      </c>
      <c r="AF18" s="28">
        <v>64.290000000000006</v>
      </c>
      <c r="AG18" s="3">
        <f t="shared" si="8"/>
        <v>60.715000000000003</v>
      </c>
      <c r="AH18" s="28">
        <v>43.75</v>
      </c>
      <c r="AI18" s="16">
        <f t="shared" si="9"/>
        <v>62.797499999999999</v>
      </c>
      <c r="AJ18" s="28">
        <v>81.03</v>
      </c>
      <c r="AK18" s="28">
        <v>52.01</v>
      </c>
      <c r="AL18" s="3">
        <f t="shared" si="10"/>
        <v>66.52</v>
      </c>
      <c r="AM18" s="28">
        <v>81.03</v>
      </c>
      <c r="AN18" s="28">
        <v>77.59</v>
      </c>
      <c r="AO18" s="28">
        <v>77.59</v>
      </c>
      <c r="AP18" s="28">
        <v>57.76</v>
      </c>
      <c r="AQ18" s="3">
        <f t="shared" si="11"/>
        <v>67.674999999999997</v>
      </c>
      <c r="AR18" s="28">
        <v>84.48</v>
      </c>
      <c r="AS18" s="28">
        <v>66.38</v>
      </c>
      <c r="AT18" s="28">
        <v>34.479999999999997</v>
      </c>
      <c r="AU18" s="3">
        <f t="shared" si="12"/>
        <v>50.429999999999993</v>
      </c>
      <c r="AV18" s="28">
        <v>62.93</v>
      </c>
      <c r="AW18" s="28">
        <v>57.76</v>
      </c>
      <c r="AX18" s="3">
        <f t="shared" si="13"/>
        <v>60.344999999999999</v>
      </c>
      <c r="AY18" s="16">
        <f t="shared" si="14"/>
        <v>69.724285714285699</v>
      </c>
      <c r="AZ18" s="28">
        <v>52.76</v>
      </c>
      <c r="BA18" s="28">
        <v>32.020000000000003</v>
      </c>
      <c r="BB18" s="28">
        <v>45.67</v>
      </c>
      <c r="BC18" s="16">
        <f t="shared" si="15"/>
        <v>43.483333333333327</v>
      </c>
      <c r="BD18" s="28">
        <v>26.79</v>
      </c>
      <c r="BE18" s="28">
        <v>15.77</v>
      </c>
      <c r="BF18" s="28">
        <v>24.11</v>
      </c>
      <c r="BG18" s="16">
        <f t="shared" si="16"/>
        <v>22.223333333333333</v>
      </c>
      <c r="BH18" s="28">
        <v>56.03</v>
      </c>
      <c r="BI18" s="28">
        <v>37.36</v>
      </c>
      <c r="BJ18" s="28">
        <v>43.97</v>
      </c>
      <c r="BK18" s="16">
        <f t="shared" si="17"/>
        <v>45.786666666666669</v>
      </c>
    </row>
    <row r="19" spans="1:63" x14ac:dyDescent="0.25">
      <c r="A19" s="19" t="s">
        <v>16</v>
      </c>
      <c r="B19" s="28">
        <v>36.36</v>
      </c>
      <c r="C19" s="28">
        <v>45.45</v>
      </c>
      <c r="D19" s="3">
        <f t="shared" si="0"/>
        <v>40.905000000000001</v>
      </c>
      <c r="E19" s="28">
        <v>100</v>
      </c>
      <c r="F19" s="28">
        <v>68.180000000000007</v>
      </c>
      <c r="G19" s="28">
        <v>81.819999999999993</v>
      </c>
      <c r="H19" s="3">
        <f t="shared" si="1"/>
        <v>75</v>
      </c>
      <c r="I19" s="28">
        <v>81.819999999999993</v>
      </c>
      <c r="J19" s="28">
        <v>90.91</v>
      </c>
      <c r="K19" s="28">
        <v>9.09</v>
      </c>
      <c r="L19" s="3">
        <f t="shared" si="2"/>
        <v>50</v>
      </c>
      <c r="M19" s="28">
        <v>81.819999999999993</v>
      </c>
      <c r="N19" s="28">
        <v>72.73</v>
      </c>
      <c r="O19" s="28">
        <v>81.819999999999993</v>
      </c>
      <c r="P19" s="3">
        <f t="shared" si="3"/>
        <v>77.275000000000006</v>
      </c>
      <c r="Q19" s="28">
        <v>81.819999999999993</v>
      </c>
      <c r="R19" s="16">
        <f t="shared" si="4"/>
        <v>73.580000000000013</v>
      </c>
      <c r="S19" s="28">
        <v>69.05</v>
      </c>
      <c r="T19" s="28">
        <v>41.27</v>
      </c>
      <c r="U19" s="3">
        <f t="shared" si="5"/>
        <v>55.16</v>
      </c>
      <c r="V19" s="28">
        <v>73.81</v>
      </c>
      <c r="W19" s="28">
        <v>67.86</v>
      </c>
      <c r="X19" s="28">
        <v>42.86</v>
      </c>
      <c r="Y19" s="3">
        <f t="shared" si="6"/>
        <v>55.36</v>
      </c>
      <c r="Z19" s="28">
        <v>71.430000000000007</v>
      </c>
      <c r="AA19" s="28">
        <v>66.67</v>
      </c>
      <c r="AB19" s="28">
        <v>35.71</v>
      </c>
      <c r="AC19" s="3">
        <f t="shared" si="7"/>
        <v>51.19</v>
      </c>
      <c r="AD19" s="28">
        <v>78.569999999999993</v>
      </c>
      <c r="AE19" s="28">
        <v>65.48</v>
      </c>
      <c r="AF19" s="28">
        <v>61.9</v>
      </c>
      <c r="AG19" s="3">
        <f t="shared" si="8"/>
        <v>63.69</v>
      </c>
      <c r="AH19" s="28">
        <v>57.14</v>
      </c>
      <c r="AI19" s="16">
        <f t="shared" si="9"/>
        <v>63.293750000000003</v>
      </c>
      <c r="AJ19" s="28">
        <v>68.180000000000007</v>
      </c>
      <c r="AK19" s="28">
        <v>44.7</v>
      </c>
      <c r="AL19" s="3">
        <f t="shared" si="10"/>
        <v>56.440000000000005</v>
      </c>
      <c r="AM19" s="28">
        <v>61.36</v>
      </c>
      <c r="AN19" s="28">
        <v>79.55</v>
      </c>
      <c r="AO19" s="28">
        <v>63.64</v>
      </c>
      <c r="AP19" s="28">
        <v>47.73</v>
      </c>
      <c r="AQ19" s="3">
        <f t="shared" si="11"/>
        <v>55.685000000000002</v>
      </c>
      <c r="AR19" s="28">
        <v>88.64</v>
      </c>
      <c r="AS19" s="28">
        <v>72.73</v>
      </c>
      <c r="AT19" s="28">
        <v>35.229999999999997</v>
      </c>
      <c r="AU19" s="3">
        <f t="shared" si="12"/>
        <v>53.980000000000004</v>
      </c>
      <c r="AV19" s="28">
        <v>77.27</v>
      </c>
      <c r="AW19" s="28">
        <v>68.180000000000007</v>
      </c>
      <c r="AX19" s="3">
        <f t="shared" si="13"/>
        <v>72.724999999999994</v>
      </c>
      <c r="AY19" s="16">
        <f t="shared" si="14"/>
        <v>66.911428571428573</v>
      </c>
      <c r="AZ19" s="28">
        <v>72.73</v>
      </c>
      <c r="BA19" s="28">
        <v>18.18</v>
      </c>
      <c r="BB19" s="28">
        <v>18.18</v>
      </c>
      <c r="BC19" s="16">
        <f t="shared" si="15"/>
        <v>36.363333333333337</v>
      </c>
      <c r="BD19" s="28">
        <v>40.479999999999997</v>
      </c>
      <c r="BE19" s="28">
        <v>25.4</v>
      </c>
      <c r="BF19" s="28">
        <v>21.43</v>
      </c>
      <c r="BG19" s="16">
        <f t="shared" si="16"/>
        <v>29.103333333333335</v>
      </c>
      <c r="BH19" s="28">
        <v>61.36</v>
      </c>
      <c r="BI19" s="28">
        <v>35.61</v>
      </c>
      <c r="BJ19" s="28">
        <v>38.64</v>
      </c>
      <c r="BK19" s="16">
        <f t="shared" si="17"/>
        <v>45.20333333333334</v>
      </c>
    </row>
    <row r="20" spans="1:63" x14ac:dyDescent="0.25">
      <c r="A20" s="19" t="s">
        <v>17</v>
      </c>
      <c r="B20" s="28">
        <v>77.11</v>
      </c>
      <c r="C20" s="28">
        <v>40.159999999999997</v>
      </c>
      <c r="D20" s="3">
        <f t="shared" si="0"/>
        <v>58.634999999999998</v>
      </c>
      <c r="E20" s="28">
        <v>48.19</v>
      </c>
      <c r="F20" s="28">
        <v>63.86</v>
      </c>
      <c r="G20" s="28">
        <v>72.290000000000006</v>
      </c>
      <c r="H20" s="3">
        <f t="shared" si="1"/>
        <v>68.075000000000003</v>
      </c>
      <c r="I20" s="28">
        <v>68.67</v>
      </c>
      <c r="J20" s="28">
        <v>73.489999999999995</v>
      </c>
      <c r="K20" s="28">
        <v>49.4</v>
      </c>
      <c r="L20" s="3">
        <f t="shared" si="2"/>
        <v>61.444999999999993</v>
      </c>
      <c r="M20" s="28">
        <v>75.900000000000006</v>
      </c>
      <c r="N20" s="28">
        <v>46.39</v>
      </c>
      <c r="O20" s="28">
        <v>51.81</v>
      </c>
      <c r="P20" s="3">
        <f t="shared" si="3"/>
        <v>49.1</v>
      </c>
      <c r="Q20" s="28">
        <v>32.53</v>
      </c>
      <c r="R20" s="16">
        <f t="shared" si="4"/>
        <v>57.818124999999995</v>
      </c>
      <c r="S20" s="28">
        <v>81.33</v>
      </c>
      <c r="T20" s="28">
        <v>44.44</v>
      </c>
      <c r="U20" s="3">
        <f t="shared" si="5"/>
        <v>62.884999999999998</v>
      </c>
      <c r="V20" s="28">
        <v>64</v>
      </c>
      <c r="W20" s="28">
        <v>77.33</v>
      </c>
      <c r="X20" s="28">
        <v>73.33</v>
      </c>
      <c r="Y20" s="3">
        <f t="shared" si="6"/>
        <v>75.33</v>
      </c>
      <c r="Z20" s="28">
        <v>82.67</v>
      </c>
      <c r="AA20" s="28">
        <v>78.67</v>
      </c>
      <c r="AB20" s="28">
        <v>53.33</v>
      </c>
      <c r="AC20" s="3">
        <f t="shared" si="7"/>
        <v>66</v>
      </c>
      <c r="AD20" s="28">
        <v>81.33</v>
      </c>
      <c r="AE20" s="28">
        <v>72.67</v>
      </c>
      <c r="AF20" s="28">
        <v>81.33</v>
      </c>
      <c r="AG20" s="3">
        <f t="shared" si="8"/>
        <v>77</v>
      </c>
      <c r="AH20" s="28">
        <v>65.33</v>
      </c>
      <c r="AI20" s="16">
        <f t="shared" si="9"/>
        <v>71.818124999999995</v>
      </c>
      <c r="AJ20" s="28">
        <v>90</v>
      </c>
      <c r="AK20" s="28">
        <v>46.67</v>
      </c>
      <c r="AL20" s="3">
        <f t="shared" si="10"/>
        <v>68.335000000000008</v>
      </c>
      <c r="AM20" s="28">
        <v>70</v>
      </c>
      <c r="AN20" s="28">
        <v>91.67</v>
      </c>
      <c r="AO20" s="28">
        <v>81.67</v>
      </c>
      <c r="AP20" s="28">
        <v>55</v>
      </c>
      <c r="AQ20" s="3">
        <f t="shared" si="11"/>
        <v>68.335000000000008</v>
      </c>
      <c r="AR20" s="28">
        <v>86.67</v>
      </c>
      <c r="AS20" s="28">
        <v>71.67</v>
      </c>
      <c r="AT20" s="28">
        <v>30.83</v>
      </c>
      <c r="AU20" s="3">
        <f t="shared" si="12"/>
        <v>51.25</v>
      </c>
      <c r="AV20" s="28">
        <v>61.67</v>
      </c>
      <c r="AW20" s="28">
        <v>56.67</v>
      </c>
      <c r="AX20" s="3">
        <f t="shared" si="13"/>
        <v>59.17</v>
      </c>
      <c r="AY20" s="16">
        <f t="shared" si="14"/>
        <v>70.775714285714301</v>
      </c>
      <c r="AZ20" s="28">
        <v>43.37</v>
      </c>
      <c r="BA20" s="28">
        <v>26.1</v>
      </c>
      <c r="BB20" s="28">
        <v>42.17</v>
      </c>
      <c r="BC20" s="16">
        <f t="shared" si="15"/>
        <v>37.213333333333331</v>
      </c>
      <c r="BD20" s="28">
        <v>52</v>
      </c>
      <c r="BE20" s="28">
        <v>29.33</v>
      </c>
      <c r="BF20" s="28">
        <v>44</v>
      </c>
      <c r="BG20" s="16">
        <f t="shared" si="16"/>
        <v>41.776666666666664</v>
      </c>
      <c r="BH20" s="28">
        <v>56.67</v>
      </c>
      <c r="BI20" s="28">
        <v>28.89</v>
      </c>
      <c r="BJ20" s="28">
        <v>40</v>
      </c>
      <c r="BK20" s="16">
        <f t="shared" si="17"/>
        <v>41.853333333333332</v>
      </c>
    </row>
    <row r="21" spans="1:63" x14ac:dyDescent="0.25">
      <c r="A21" s="19" t="s">
        <v>18</v>
      </c>
      <c r="B21" s="28">
        <v>87.37</v>
      </c>
      <c r="C21" s="28">
        <v>40.35</v>
      </c>
      <c r="D21" s="3">
        <f t="shared" si="0"/>
        <v>63.86</v>
      </c>
      <c r="E21" s="28">
        <v>81.05</v>
      </c>
      <c r="F21" s="28">
        <v>73.16</v>
      </c>
      <c r="G21" s="28">
        <v>69.47</v>
      </c>
      <c r="H21" s="3">
        <f t="shared" si="1"/>
        <v>71.314999999999998</v>
      </c>
      <c r="I21" s="28">
        <v>70.53</v>
      </c>
      <c r="J21" s="28">
        <v>77.89</v>
      </c>
      <c r="K21" s="28">
        <v>68.42</v>
      </c>
      <c r="L21" s="3">
        <f t="shared" si="2"/>
        <v>73.155000000000001</v>
      </c>
      <c r="M21" s="28">
        <v>81.05</v>
      </c>
      <c r="N21" s="28">
        <v>75.260000000000005</v>
      </c>
      <c r="O21" s="28">
        <v>70.53</v>
      </c>
      <c r="P21" s="3">
        <f t="shared" si="3"/>
        <v>72.89500000000001</v>
      </c>
      <c r="Q21" s="28">
        <v>77.89</v>
      </c>
      <c r="R21" s="16">
        <f t="shared" si="4"/>
        <v>73.968125000000001</v>
      </c>
      <c r="S21" s="28">
        <v>82.61</v>
      </c>
      <c r="T21" s="28">
        <v>32.25</v>
      </c>
      <c r="U21" s="3">
        <f t="shared" si="5"/>
        <v>57.43</v>
      </c>
      <c r="V21" s="28">
        <v>85.87</v>
      </c>
      <c r="W21" s="28">
        <v>80.430000000000007</v>
      </c>
      <c r="X21" s="28">
        <v>68.48</v>
      </c>
      <c r="Y21" s="3">
        <f t="shared" si="6"/>
        <v>74.455000000000013</v>
      </c>
      <c r="Z21" s="28">
        <v>81.52</v>
      </c>
      <c r="AA21" s="28">
        <v>77.17</v>
      </c>
      <c r="AB21" s="28">
        <v>64.13</v>
      </c>
      <c r="AC21" s="3">
        <f t="shared" si="7"/>
        <v>70.650000000000006</v>
      </c>
      <c r="AD21" s="28">
        <v>85.87</v>
      </c>
      <c r="AE21" s="28">
        <v>73.37</v>
      </c>
      <c r="AF21" s="28">
        <v>77.17</v>
      </c>
      <c r="AG21" s="3">
        <f t="shared" si="8"/>
        <v>75.27000000000001</v>
      </c>
      <c r="AH21" s="28">
        <v>52.17</v>
      </c>
      <c r="AI21" s="16">
        <f t="shared" si="9"/>
        <v>72.904375000000002</v>
      </c>
      <c r="AJ21" s="28">
        <v>85.22</v>
      </c>
      <c r="AK21" s="28">
        <v>36.81</v>
      </c>
      <c r="AL21" s="3">
        <f t="shared" si="10"/>
        <v>61.015000000000001</v>
      </c>
      <c r="AM21" s="28">
        <v>78.260000000000005</v>
      </c>
      <c r="AN21" s="28">
        <v>87.83</v>
      </c>
      <c r="AO21" s="28">
        <v>88.7</v>
      </c>
      <c r="AP21" s="28">
        <v>71.3</v>
      </c>
      <c r="AQ21" s="3">
        <f t="shared" si="11"/>
        <v>80</v>
      </c>
      <c r="AR21" s="28">
        <v>87.83</v>
      </c>
      <c r="AS21" s="28">
        <v>82.61</v>
      </c>
      <c r="AT21" s="28">
        <v>63.04</v>
      </c>
      <c r="AU21" s="3">
        <f t="shared" si="12"/>
        <v>72.825000000000003</v>
      </c>
      <c r="AV21" s="28">
        <v>86.09</v>
      </c>
      <c r="AW21" s="28">
        <v>68.7</v>
      </c>
      <c r="AX21" s="3">
        <f t="shared" si="13"/>
        <v>77.39500000000001</v>
      </c>
      <c r="AY21" s="16">
        <f t="shared" si="14"/>
        <v>77.879285714285714</v>
      </c>
      <c r="AZ21" s="28">
        <v>53.68</v>
      </c>
      <c r="BA21" s="28">
        <v>36.14</v>
      </c>
      <c r="BB21" s="28">
        <v>45.26</v>
      </c>
      <c r="BC21" s="16">
        <f t="shared" si="15"/>
        <v>45.026666666666664</v>
      </c>
      <c r="BD21" s="28">
        <v>39.130000000000003</v>
      </c>
      <c r="BE21" s="28">
        <v>26.09</v>
      </c>
      <c r="BF21" s="28">
        <v>35.869999999999997</v>
      </c>
      <c r="BG21" s="16">
        <f t="shared" si="16"/>
        <v>33.696666666666665</v>
      </c>
      <c r="BH21" s="28">
        <v>66.959999999999994</v>
      </c>
      <c r="BI21" s="28">
        <v>40.29</v>
      </c>
      <c r="BJ21" s="28">
        <v>59.13</v>
      </c>
      <c r="BK21" s="16">
        <f t="shared" si="17"/>
        <v>55.46</v>
      </c>
    </row>
    <row r="22" spans="1:63" x14ac:dyDescent="0.25">
      <c r="A22" s="19" t="s">
        <v>56</v>
      </c>
      <c r="B22" s="28">
        <v>58.62</v>
      </c>
      <c r="C22" s="28">
        <v>45.59</v>
      </c>
      <c r="D22" s="3">
        <f t="shared" si="0"/>
        <v>52.105000000000004</v>
      </c>
      <c r="E22" s="28">
        <v>71.260000000000005</v>
      </c>
      <c r="F22" s="28">
        <v>66.67</v>
      </c>
      <c r="G22" s="28">
        <v>63.22</v>
      </c>
      <c r="H22" s="3">
        <f t="shared" si="1"/>
        <v>64.944999999999993</v>
      </c>
      <c r="I22" s="28">
        <v>85.06</v>
      </c>
      <c r="J22" s="28">
        <v>70.11</v>
      </c>
      <c r="K22" s="28">
        <v>34.479999999999997</v>
      </c>
      <c r="L22" s="3">
        <f t="shared" si="2"/>
        <v>52.295000000000002</v>
      </c>
      <c r="M22" s="28">
        <v>67.819999999999993</v>
      </c>
      <c r="N22" s="28">
        <v>64.94</v>
      </c>
      <c r="O22" s="28">
        <v>66.67</v>
      </c>
      <c r="P22" s="3">
        <f t="shared" si="3"/>
        <v>65.805000000000007</v>
      </c>
      <c r="Q22" s="28">
        <v>33.33</v>
      </c>
      <c r="R22" s="16">
        <f t="shared" si="4"/>
        <v>61.577500000000001</v>
      </c>
      <c r="S22" s="28">
        <v>82.86</v>
      </c>
      <c r="T22" s="28">
        <v>37.46</v>
      </c>
      <c r="U22" s="3">
        <f t="shared" si="5"/>
        <v>60.16</v>
      </c>
      <c r="V22" s="28">
        <v>85.71</v>
      </c>
      <c r="W22" s="28">
        <v>67.62</v>
      </c>
      <c r="X22" s="28">
        <v>62.86</v>
      </c>
      <c r="Y22" s="3">
        <f t="shared" si="6"/>
        <v>65.240000000000009</v>
      </c>
      <c r="Z22" s="28">
        <v>87.62</v>
      </c>
      <c r="AA22" s="28">
        <v>61.9</v>
      </c>
      <c r="AB22" s="28">
        <v>37.14</v>
      </c>
      <c r="AC22" s="3">
        <f t="shared" si="7"/>
        <v>49.519999999999996</v>
      </c>
      <c r="AD22" s="28">
        <v>89.52</v>
      </c>
      <c r="AE22" s="28">
        <v>57.14</v>
      </c>
      <c r="AF22" s="28">
        <v>66.67</v>
      </c>
      <c r="AG22" s="3">
        <f t="shared" si="8"/>
        <v>61.905000000000001</v>
      </c>
      <c r="AH22" s="28">
        <v>66.67</v>
      </c>
      <c r="AI22" s="16">
        <f t="shared" si="9"/>
        <v>70.793124999999989</v>
      </c>
      <c r="AJ22" s="28">
        <v>83.46</v>
      </c>
      <c r="AK22" s="28">
        <v>42.86</v>
      </c>
      <c r="AL22" s="3">
        <f t="shared" si="10"/>
        <v>63.16</v>
      </c>
      <c r="AM22" s="28">
        <v>84.96</v>
      </c>
      <c r="AN22" s="28">
        <v>76.69</v>
      </c>
      <c r="AO22" s="28">
        <v>78.95</v>
      </c>
      <c r="AP22" s="28">
        <v>64.66</v>
      </c>
      <c r="AQ22" s="3">
        <f t="shared" si="11"/>
        <v>71.805000000000007</v>
      </c>
      <c r="AR22" s="28">
        <v>88.72</v>
      </c>
      <c r="AS22" s="28">
        <v>81.2</v>
      </c>
      <c r="AT22" s="28">
        <v>30.08</v>
      </c>
      <c r="AU22" s="3">
        <f t="shared" si="12"/>
        <v>55.64</v>
      </c>
      <c r="AV22" s="28">
        <v>75.19</v>
      </c>
      <c r="AW22" s="28">
        <v>59.4</v>
      </c>
      <c r="AX22" s="3">
        <f t="shared" si="13"/>
        <v>67.295000000000002</v>
      </c>
      <c r="AY22" s="16">
        <f t="shared" si="14"/>
        <v>72.61</v>
      </c>
      <c r="AZ22" s="28">
        <v>59.77</v>
      </c>
      <c r="BA22" s="28">
        <v>33.72</v>
      </c>
      <c r="BB22" s="28">
        <v>34.479999999999997</v>
      </c>
      <c r="BC22" s="16">
        <f t="shared" si="15"/>
        <v>42.656666666666666</v>
      </c>
      <c r="BD22" s="28">
        <v>53.33</v>
      </c>
      <c r="BE22" s="28">
        <v>13.97</v>
      </c>
      <c r="BF22" s="28">
        <v>20</v>
      </c>
      <c r="BG22" s="16">
        <f t="shared" si="16"/>
        <v>29.099999999999998</v>
      </c>
      <c r="BH22" s="28">
        <v>44.36</v>
      </c>
      <c r="BI22" s="28">
        <v>17.54</v>
      </c>
      <c r="BJ22" s="28">
        <v>21.8</v>
      </c>
      <c r="BK22" s="16">
        <f t="shared" si="17"/>
        <v>27.900000000000002</v>
      </c>
    </row>
    <row r="23" spans="1:63" x14ac:dyDescent="0.25">
      <c r="A23" s="19" t="s">
        <v>19</v>
      </c>
      <c r="B23" s="28">
        <v>74.77</v>
      </c>
      <c r="C23" s="28">
        <v>46.42</v>
      </c>
      <c r="D23" s="3">
        <f t="shared" si="0"/>
        <v>60.594999999999999</v>
      </c>
      <c r="E23" s="28">
        <v>58.88</v>
      </c>
      <c r="F23" s="28">
        <v>68.22</v>
      </c>
      <c r="G23" s="28">
        <v>71.03</v>
      </c>
      <c r="H23" s="3">
        <f t="shared" si="1"/>
        <v>69.625</v>
      </c>
      <c r="I23" s="28">
        <v>67.290000000000006</v>
      </c>
      <c r="J23" s="28">
        <v>79.44</v>
      </c>
      <c r="K23" s="28">
        <v>59.81</v>
      </c>
      <c r="L23" s="3">
        <f t="shared" si="2"/>
        <v>69.625</v>
      </c>
      <c r="M23" s="28">
        <v>58.88</v>
      </c>
      <c r="N23" s="28">
        <v>55.14</v>
      </c>
      <c r="O23" s="28">
        <v>59.81</v>
      </c>
      <c r="P23" s="3">
        <f t="shared" si="3"/>
        <v>57.475000000000001</v>
      </c>
      <c r="Q23" s="28">
        <v>54.21</v>
      </c>
      <c r="R23" s="16">
        <f t="shared" si="4"/>
        <v>62.072499999999998</v>
      </c>
      <c r="S23" s="28">
        <v>74.58</v>
      </c>
      <c r="T23" s="28">
        <v>44.07</v>
      </c>
      <c r="U23" s="3">
        <f t="shared" si="5"/>
        <v>59.325000000000003</v>
      </c>
      <c r="V23" s="28">
        <v>61.02</v>
      </c>
      <c r="W23" s="28">
        <v>75.42</v>
      </c>
      <c r="X23" s="28">
        <v>77.97</v>
      </c>
      <c r="Y23" s="3">
        <f t="shared" si="6"/>
        <v>76.694999999999993</v>
      </c>
      <c r="Z23" s="28">
        <v>83.05</v>
      </c>
      <c r="AA23" s="28">
        <v>64.41</v>
      </c>
      <c r="AB23" s="28">
        <v>62.71</v>
      </c>
      <c r="AC23" s="3">
        <f t="shared" si="7"/>
        <v>63.56</v>
      </c>
      <c r="AD23" s="28">
        <v>74.58</v>
      </c>
      <c r="AE23" s="28">
        <v>73.73</v>
      </c>
      <c r="AF23" s="28">
        <v>57.63</v>
      </c>
      <c r="AG23" s="3">
        <f t="shared" si="8"/>
        <v>65.680000000000007</v>
      </c>
      <c r="AH23" s="28">
        <v>57.63</v>
      </c>
      <c r="AI23" s="16">
        <f t="shared" si="9"/>
        <v>67.692499999999995</v>
      </c>
      <c r="AJ23" s="28">
        <v>93.55</v>
      </c>
      <c r="AK23" s="28">
        <v>62.01</v>
      </c>
      <c r="AL23" s="3">
        <f t="shared" si="10"/>
        <v>77.78</v>
      </c>
      <c r="AM23" s="28">
        <v>82.8</v>
      </c>
      <c r="AN23" s="28">
        <v>86.02</v>
      </c>
      <c r="AO23" s="28">
        <v>72.040000000000006</v>
      </c>
      <c r="AP23" s="28">
        <v>49.46</v>
      </c>
      <c r="AQ23" s="3">
        <f t="shared" si="11"/>
        <v>60.75</v>
      </c>
      <c r="AR23" s="28">
        <v>75.27</v>
      </c>
      <c r="AS23" s="28">
        <v>68.819999999999993</v>
      </c>
      <c r="AT23" s="28">
        <v>34.950000000000003</v>
      </c>
      <c r="AU23" s="3">
        <f t="shared" si="12"/>
        <v>51.884999999999998</v>
      </c>
      <c r="AV23" s="28">
        <v>62.37</v>
      </c>
      <c r="AW23" s="28">
        <v>49.46</v>
      </c>
      <c r="AX23" s="3">
        <f t="shared" si="13"/>
        <v>55.914999999999999</v>
      </c>
      <c r="AY23" s="16">
        <f t="shared" si="14"/>
        <v>70.059999999999988</v>
      </c>
      <c r="AZ23" s="28">
        <v>53.27</v>
      </c>
      <c r="BA23" s="28">
        <v>34.89</v>
      </c>
      <c r="BB23" s="28">
        <v>42.06</v>
      </c>
      <c r="BC23" s="16">
        <f t="shared" si="15"/>
        <v>43.406666666666666</v>
      </c>
      <c r="BD23" s="28">
        <v>69.489999999999995</v>
      </c>
      <c r="BE23" s="28">
        <v>39.549999999999997</v>
      </c>
      <c r="BF23" s="28">
        <v>49.15</v>
      </c>
      <c r="BG23" s="16">
        <f t="shared" si="16"/>
        <v>52.73</v>
      </c>
      <c r="BH23" s="28">
        <v>55.91</v>
      </c>
      <c r="BI23" s="28">
        <v>30.11</v>
      </c>
      <c r="BJ23" s="28">
        <v>38.71</v>
      </c>
      <c r="BK23" s="16">
        <f t="shared" si="17"/>
        <v>41.576666666666661</v>
      </c>
    </row>
    <row r="24" spans="1:63" x14ac:dyDescent="0.25">
      <c r="A24" s="19" t="s">
        <v>20</v>
      </c>
      <c r="B24" s="28">
        <v>79.7</v>
      </c>
      <c r="C24" s="28">
        <v>56.89</v>
      </c>
      <c r="D24" s="3">
        <f t="shared" si="0"/>
        <v>68.295000000000002</v>
      </c>
      <c r="E24" s="28">
        <v>74.44</v>
      </c>
      <c r="F24" s="28">
        <v>75.94</v>
      </c>
      <c r="G24" s="28">
        <v>75.19</v>
      </c>
      <c r="H24" s="3">
        <f t="shared" si="1"/>
        <v>75.564999999999998</v>
      </c>
      <c r="I24" s="28">
        <v>78.2</v>
      </c>
      <c r="J24" s="28">
        <v>83.46</v>
      </c>
      <c r="K24" s="28">
        <v>63.16</v>
      </c>
      <c r="L24" s="3">
        <f t="shared" si="2"/>
        <v>73.31</v>
      </c>
      <c r="M24" s="28">
        <v>73.680000000000007</v>
      </c>
      <c r="N24" s="28">
        <v>72.180000000000007</v>
      </c>
      <c r="O24" s="28">
        <v>74.44</v>
      </c>
      <c r="P24" s="3">
        <f t="shared" si="3"/>
        <v>73.31</v>
      </c>
      <c r="Q24" s="28">
        <v>48.87</v>
      </c>
      <c r="R24" s="16">
        <f t="shared" si="4"/>
        <v>70.708749999999995</v>
      </c>
      <c r="S24" s="28">
        <v>84.68</v>
      </c>
      <c r="T24" s="28">
        <v>52.85</v>
      </c>
      <c r="U24" s="3">
        <f t="shared" si="5"/>
        <v>68.765000000000001</v>
      </c>
      <c r="V24" s="28">
        <v>87.39</v>
      </c>
      <c r="W24" s="28">
        <v>63.96</v>
      </c>
      <c r="X24" s="28">
        <v>54.95</v>
      </c>
      <c r="Y24" s="3">
        <f t="shared" si="6"/>
        <v>59.454999999999998</v>
      </c>
      <c r="Z24" s="28">
        <v>90.09</v>
      </c>
      <c r="AA24" s="28">
        <v>85.59</v>
      </c>
      <c r="AB24" s="28">
        <v>55.86</v>
      </c>
      <c r="AC24" s="3">
        <f t="shared" si="7"/>
        <v>70.724999999999994</v>
      </c>
      <c r="AD24" s="28">
        <v>90.09</v>
      </c>
      <c r="AE24" s="28">
        <v>77.48</v>
      </c>
      <c r="AF24" s="28">
        <v>82.88</v>
      </c>
      <c r="AG24" s="3">
        <f t="shared" si="8"/>
        <v>80.180000000000007</v>
      </c>
      <c r="AH24" s="28">
        <v>80.180000000000007</v>
      </c>
      <c r="AI24" s="16">
        <f t="shared" si="9"/>
        <v>78.359375</v>
      </c>
      <c r="AJ24" s="28">
        <v>84.38</v>
      </c>
      <c r="AK24" s="28">
        <v>52.29</v>
      </c>
      <c r="AL24" s="3">
        <f t="shared" si="10"/>
        <v>68.334999999999994</v>
      </c>
      <c r="AM24" s="28">
        <v>93.75</v>
      </c>
      <c r="AN24" s="28">
        <v>90.63</v>
      </c>
      <c r="AO24" s="28">
        <v>83.13</v>
      </c>
      <c r="AP24" s="28">
        <v>67.5</v>
      </c>
      <c r="AQ24" s="3">
        <f t="shared" si="11"/>
        <v>75.314999999999998</v>
      </c>
      <c r="AR24" s="28">
        <v>80</v>
      </c>
      <c r="AS24" s="28">
        <v>84.38</v>
      </c>
      <c r="AT24" s="28">
        <v>47.19</v>
      </c>
      <c r="AU24" s="3">
        <f t="shared" si="12"/>
        <v>65.784999999999997</v>
      </c>
      <c r="AV24" s="28">
        <v>80.63</v>
      </c>
      <c r="AW24" s="28">
        <v>64.38</v>
      </c>
      <c r="AX24" s="3">
        <f t="shared" si="13"/>
        <v>72.504999999999995</v>
      </c>
      <c r="AY24" s="16">
        <f t="shared" si="14"/>
        <v>78.045714285714297</v>
      </c>
      <c r="AZ24" s="28">
        <v>52.63</v>
      </c>
      <c r="BA24" s="28">
        <v>33.83</v>
      </c>
      <c r="BB24" s="28">
        <v>42.86</v>
      </c>
      <c r="BC24" s="16">
        <f t="shared" si="15"/>
        <v>43.106666666666662</v>
      </c>
      <c r="BD24" s="28">
        <v>41.44</v>
      </c>
      <c r="BE24" s="28">
        <v>36.64</v>
      </c>
      <c r="BF24" s="28">
        <v>47.75</v>
      </c>
      <c r="BG24" s="16">
        <f t="shared" si="16"/>
        <v>41.943333333333335</v>
      </c>
      <c r="BH24" s="28">
        <v>66.25</v>
      </c>
      <c r="BI24" s="28">
        <v>31.04</v>
      </c>
      <c r="BJ24" s="28">
        <v>43.13</v>
      </c>
      <c r="BK24" s="16">
        <f t="shared" si="17"/>
        <v>46.806666666666665</v>
      </c>
    </row>
    <row r="25" spans="1:63" x14ac:dyDescent="0.25">
      <c r="A25" s="19" t="s">
        <v>21</v>
      </c>
      <c r="B25" s="28">
        <v>72.94</v>
      </c>
      <c r="C25" s="28">
        <v>38.43</v>
      </c>
      <c r="D25" s="3">
        <f t="shared" si="0"/>
        <v>55.685000000000002</v>
      </c>
      <c r="E25" s="28">
        <v>52.94</v>
      </c>
      <c r="F25" s="28">
        <v>67.94</v>
      </c>
      <c r="G25" s="28">
        <v>61.76</v>
      </c>
      <c r="H25" s="3">
        <f t="shared" si="1"/>
        <v>64.849999999999994</v>
      </c>
      <c r="I25" s="28">
        <v>71.180000000000007</v>
      </c>
      <c r="J25" s="28">
        <v>55.29</v>
      </c>
      <c r="K25" s="28">
        <v>47.06</v>
      </c>
      <c r="L25" s="3">
        <f t="shared" si="2"/>
        <v>51.174999999999997</v>
      </c>
      <c r="M25" s="28">
        <v>73.53</v>
      </c>
      <c r="N25" s="28">
        <v>66.180000000000007</v>
      </c>
      <c r="O25" s="28">
        <v>68.819999999999993</v>
      </c>
      <c r="P25" s="3">
        <f t="shared" si="3"/>
        <v>67.5</v>
      </c>
      <c r="Q25" s="28">
        <v>48.82</v>
      </c>
      <c r="R25" s="16">
        <f t="shared" si="4"/>
        <v>60.71</v>
      </c>
      <c r="S25" s="28">
        <v>82.49</v>
      </c>
      <c r="T25" s="28">
        <v>39.92</v>
      </c>
      <c r="U25" s="3">
        <f t="shared" si="5"/>
        <v>61.204999999999998</v>
      </c>
      <c r="V25" s="28">
        <v>72.88</v>
      </c>
      <c r="W25" s="28">
        <v>67.510000000000005</v>
      </c>
      <c r="X25" s="28">
        <v>70.06</v>
      </c>
      <c r="Y25" s="3">
        <f t="shared" si="6"/>
        <v>68.784999999999997</v>
      </c>
      <c r="Z25" s="28">
        <v>78.53</v>
      </c>
      <c r="AA25" s="28">
        <v>73.45</v>
      </c>
      <c r="AB25" s="28">
        <v>68.36</v>
      </c>
      <c r="AC25" s="3">
        <f t="shared" si="7"/>
        <v>70.905000000000001</v>
      </c>
      <c r="AD25" s="28">
        <v>77.400000000000006</v>
      </c>
      <c r="AE25" s="28">
        <v>62.71</v>
      </c>
      <c r="AF25" s="28">
        <v>79.66</v>
      </c>
      <c r="AG25" s="3">
        <f t="shared" si="8"/>
        <v>71.185000000000002</v>
      </c>
      <c r="AH25" s="28">
        <v>55.37</v>
      </c>
      <c r="AI25" s="16">
        <f t="shared" si="9"/>
        <v>69.532499999999999</v>
      </c>
      <c r="AJ25" s="28">
        <v>89.1</v>
      </c>
      <c r="AK25" s="28">
        <v>61.97</v>
      </c>
      <c r="AL25" s="3">
        <f t="shared" si="10"/>
        <v>75.534999999999997</v>
      </c>
      <c r="AM25" s="28">
        <v>89.1</v>
      </c>
      <c r="AN25" s="28">
        <v>81.41</v>
      </c>
      <c r="AO25" s="28">
        <v>80.13</v>
      </c>
      <c r="AP25" s="28">
        <v>73.08</v>
      </c>
      <c r="AQ25" s="3">
        <f t="shared" si="11"/>
        <v>76.60499999999999</v>
      </c>
      <c r="AR25" s="28">
        <v>89.74</v>
      </c>
      <c r="AS25" s="28">
        <v>74.36</v>
      </c>
      <c r="AT25" s="28">
        <v>38.78</v>
      </c>
      <c r="AU25" s="3">
        <f t="shared" si="12"/>
        <v>56.57</v>
      </c>
      <c r="AV25" s="28">
        <v>67.31</v>
      </c>
      <c r="AW25" s="28">
        <v>53.85</v>
      </c>
      <c r="AX25" s="3">
        <f t="shared" si="13"/>
        <v>60.58</v>
      </c>
      <c r="AY25" s="16">
        <f t="shared" si="14"/>
        <v>75.648571428571429</v>
      </c>
      <c r="AZ25" s="28">
        <v>48.24</v>
      </c>
      <c r="BA25" s="28">
        <v>30.39</v>
      </c>
      <c r="BB25" s="28">
        <v>35.880000000000003</v>
      </c>
      <c r="BC25" s="16">
        <f t="shared" si="15"/>
        <v>38.169999999999995</v>
      </c>
      <c r="BD25" s="28">
        <v>55.93</v>
      </c>
      <c r="BE25" s="28">
        <v>25.24</v>
      </c>
      <c r="BF25" s="28">
        <v>44.63</v>
      </c>
      <c r="BG25" s="16">
        <f t="shared" si="16"/>
        <v>41.933333333333337</v>
      </c>
      <c r="BH25" s="28">
        <v>57.69</v>
      </c>
      <c r="BI25" s="28">
        <v>36.54</v>
      </c>
      <c r="BJ25" s="28">
        <v>44.87</v>
      </c>
      <c r="BK25" s="16">
        <f t="shared" si="17"/>
        <v>46.366666666666667</v>
      </c>
    </row>
    <row r="26" spans="1:63" x14ac:dyDescent="0.25">
      <c r="A26" s="19" t="s">
        <v>22</v>
      </c>
      <c r="B26" s="28">
        <v>84.43</v>
      </c>
      <c r="C26" s="28">
        <v>46.14</v>
      </c>
      <c r="D26" s="3">
        <f t="shared" si="0"/>
        <v>65.284999999999997</v>
      </c>
      <c r="E26" s="28">
        <v>63.84</v>
      </c>
      <c r="F26" s="28">
        <v>70.069999999999993</v>
      </c>
      <c r="G26" s="28">
        <v>68.86</v>
      </c>
      <c r="H26" s="3">
        <f t="shared" si="1"/>
        <v>69.465000000000003</v>
      </c>
      <c r="I26" s="28">
        <v>81.31</v>
      </c>
      <c r="J26" s="28">
        <v>71.28</v>
      </c>
      <c r="K26" s="28">
        <v>57.09</v>
      </c>
      <c r="L26" s="3">
        <f t="shared" si="2"/>
        <v>64.185000000000002</v>
      </c>
      <c r="M26" s="28">
        <v>73.7</v>
      </c>
      <c r="N26" s="28">
        <v>69.55</v>
      </c>
      <c r="O26" s="28">
        <v>77.16</v>
      </c>
      <c r="P26" s="3">
        <f t="shared" si="3"/>
        <v>73.35499999999999</v>
      </c>
      <c r="Q26" s="28">
        <v>64.36</v>
      </c>
      <c r="R26" s="16">
        <f t="shared" si="4"/>
        <v>69.4375</v>
      </c>
      <c r="S26" s="28">
        <v>78.27</v>
      </c>
      <c r="T26" s="28">
        <v>47.09</v>
      </c>
      <c r="U26" s="3">
        <f t="shared" si="5"/>
        <v>62.68</v>
      </c>
      <c r="V26" s="28">
        <v>68.58</v>
      </c>
      <c r="W26" s="28">
        <v>71.290000000000006</v>
      </c>
      <c r="X26" s="28">
        <v>72.540000000000006</v>
      </c>
      <c r="Y26" s="3">
        <f t="shared" si="6"/>
        <v>71.915000000000006</v>
      </c>
      <c r="Z26" s="28">
        <v>84.14</v>
      </c>
      <c r="AA26" s="28">
        <v>75.77</v>
      </c>
      <c r="AB26" s="28">
        <v>58</v>
      </c>
      <c r="AC26" s="3">
        <f t="shared" si="7"/>
        <v>66.884999999999991</v>
      </c>
      <c r="AD26" s="28">
        <v>76.95</v>
      </c>
      <c r="AE26" s="28">
        <v>72.69</v>
      </c>
      <c r="AF26" s="28">
        <v>79.59</v>
      </c>
      <c r="AG26" s="3">
        <f t="shared" si="8"/>
        <v>76.14</v>
      </c>
      <c r="AH26" s="28">
        <v>70.040000000000006</v>
      </c>
      <c r="AI26" s="16">
        <f t="shared" si="9"/>
        <v>72.166249999999991</v>
      </c>
      <c r="AJ26" s="28">
        <v>85.22</v>
      </c>
      <c r="AK26" s="28">
        <v>59.05</v>
      </c>
      <c r="AL26" s="3">
        <f t="shared" si="10"/>
        <v>72.134999999999991</v>
      </c>
      <c r="AM26" s="28">
        <v>75.52</v>
      </c>
      <c r="AN26" s="28">
        <v>79.849999999999994</v>
      </c>
      <c r="AO26" s="28">
        <v>81.790000000000006</v>
      </c>
      <c r="AP26" s="28">
        <v>66.569999999999993</v>
      </c>
      <c r="AQ26" s="3">
        <f t="shared" si="11"/>
        <v>74.180000000000007</v>
      </c>
      <c r="AR26" s="28">
        <v>75.97</v>
      </c>
      <c r="AS26" s="28">
        <v>82.39</v>
      </c>
      <c r="AT26" s="28">
        <v>45.07</v>
      </c>
      <c r="AU26" s="3">
        <f t="shared" si="12"/>
        <v>63.730000000000004</v>
      </c>
      <c r="AV26" s="28">
        <v>78.510000000000005</v>
      </c>
      <c r="AW26" s="28">
        <v>64.78</v>
      </c>
      <c r="AX26" s="3">
        <f t="shared" si="13"/>
        <v>71.64500000000001</v>
      </c>
      <c r="AY26" s="16">
        <f t="shared" si="14"/>
        <v>73.289999999999992</v>
      </c>
      <c r="AZ26" s="28">
        <v>50.69</v>
      </c>
      <c r="BA26" s="28">
        <v>34.14</v>
      </c>
      <c r="BB26" s="28">
        <v>43.94</v>
      </c>
      <c r="BC26" s="16">
        <f t="shared" si="15"/>
        <v>42.923333333333325</v>
      </c>
      <c r="BD26" s="28">
        <v>56.39</v>
      </c>
      <c r="BE26" s="28">
        <v>32.549999999999997</v>
      </c>
      <c r="BF26" s="28">
        <v>43.91</v>
      </c>
      <c r="BG26" s="16">
        <f t="shared" si="16"/>
        <v>44.283333333333331</v>
      </c>
      <c r="BH26" s="28">
        <v>63.28</v>
      </c>
      <c r="BI26" s="28">
        <v>34.08</v>
      </c>
      <c r="BJ26" s="28">
        <v>43.13</v>
      </c>
      <c r="BK26" s="16">
        <f t="shared" si="17"/>
        <v>46.830000000000005</v>
      </c>
    </row>
    <row r="27" spans="1:63" x14ac:dyDescent="0.25">
      <c r="A27" s="19" t="s">
        <v>23</v>
      </c>
      <c r="B27" s="28">
        <v>80</v>
      </c>
      <c r="C27" s="28">
        <v>44.89</v>
      </c>
      <c r="D27" s="3">
        <f t="shared" si="0"/>
        <v>62.445</v>
      </c>
      <c r="E27" s="28">
        <v>73.33</v>
      </c>
      <c r="F27" s="28">
        <v>58.67</v>
      </c>
      <c r="G27" s="28">
        <v>64</v>
      </c>
      <c r="H27" s="3">
        <f t="shared" si="1"/>
        <v>61.335000000000001</v>
      </c>
      <c r="I27" s="28">
        <v>72</v>
      </c>
      <c r="J27" s="28">
        <v>73.33</v>
      </c>
      <c r="K27" s="28">
        <v>50.67</v>
      </c>
      <c r="L27" s="3">
        <f t="shared" si="2"/>
        <v>62</v>
      </c>
      <c r="M27" s="28">
        <v>68</v>
      </c>
      <c r="N27" s="28">
        <v>62.67</v>
      </c>
      <c r="O27" s="28">
        <v>88</v>
      </c>
      <c r="P27" s="3">
        <f t="shared" si="3"/>
        <v>75.335000000000008</v>
      </c>
      <c r="Q27" s="28">
        <v>45.33</v>
      </c>
      <c r="R27" s="16">
        <f t="shared" si="4"/>
        <v>64.971875000000011</v>
      </c>
      <c r="S27" s="28">
        <v>84.48</v>
      </c>
      <c r="T27" s="28">
        <v>55.17</v>
      </c>
      <c r="U27" s="3">
        <f t="shared" si="5"/>
        <v>69.825000000000003</v>
      </c>
      <c r="V27" s="28">
        <v>68.97</v>
      </c>
      <c r="W27" s="28">
        <v>63.79</v>
      </c>
      <c r="X27" s="28">
        <v>48.28</v>
      </c>
      <c r="Y27" s="3">
        <f t="shared" si="6"/>
        <v>56.034999999999997</v>
      </c>
      <c r="Z27" s="28">
        <v>67.239999999999995</v>
      </c>
      <c r="AA27" s="28">
        <v>67.239999999999995</v>
      </c>
      <c r="AB27" s="28">
        <v>27.59</v>
      </c>
      <c r="AC27" s="3">
        <f t="shared" si="7"/>
        <v>47.414999999999999</v>
      </c>
      <c r="AD27" s="28">
        <v>72.41</v>
      </c>
      <c r="AE27" s="28">
        <v>54.31</v>
      </c>
      <c r="AF27" s="28">
        <v>63.79</v>
      </c>
      <c r="AG27" s="3">
        <f t="shared" si="8"/>
        <v>59.05</v>
      </c>
      <c r="AH27" s="28">
        <v>67.239999999999995</v>
      </c>
      <c r="AI27" s="16">
        <f t="shared" si="9"/>
        <v>63.523125</v>
      </c>
      <c r="AJ27" s="28">
        <v>90.1</v>
      </c>
      <c r="AK27" s="28">
        <v>64.03</v>
      </c>
      <c r="AL27" s="3">
        <f t="shared" si="10"/>
        <v>77.064999999999998</v>
      </c>
      <c r="AM27" s="28">
        <v>75.25</v>
      </c>
      <c r="AN27" s="28">
        <v>75.25</v>
      </c>
      <c r="AO27" s="28">
        <v>79.209999999999994</v>
      </c>
      <c r="AP27" s="28">
        <v>63.37</v>
      </c>
      <c r="AQ27" s="3">
        <f t="shared" si="11"/>
        <v>71.289999999999992</v>
      </c>
      <c r="AR27" s="28">
        <v>77.23</v>
      </c>
      <c r="AS27" s="28">
        <v>70.3</v>
      </c>
      <c r="AT27" s="28">
        <v>51.49</v>
      </c>
      <c r="AU27" s="3">
        <f t="shared" si="12"/>
        <v>60.894999999999996</v>
      </c>
      <c r="AV27" s="28">
        <v>73.27</v>
      </c>
      <c r="AW27" s="28">
        <v>68.319999999999993</v>
      </c>
      <c r="AX27" s="3">
        <f t="shared" si="13"/>
        <v>70.794999999999987</v>
      </c>
      <c r="AY27" s="16">
        <f t="shared" si="14"/>
        <v>72.539285714285725</v>
      </c>
      <c r="AZ27" s="28">
        <v>61.33</v>
      </c>
      <c r="BA27" s="28">
        <v>28</v>
      </c>
      <c r="BB27" s="28">
        <v>21.33</v>
      </c>
      <c r="BC27" s="16">
        <f t="shared" si="15"/>
        <v>36.886666666666663</v>
      </c>
      <c r="BD27" s="28">
        <v>56.9</v>
      </c>
      <c r="BE27" s="28">
        <v>31.03</v>
      </c>
      <c r="BF27" s="28">
        <v>29.31</v>
      </c>
      <c r="BG27" s="16">
        <f t="shared" si="16"/>
        <v>39.080000000000005</v>
      </c>
      <c r="BH27" s="28">
        <v>77.23</v>
      </c>
      <c r="BI27" s="28">
        <v>43.56</v>
      </c>
      <c r="BJ27" s="28">
        <v>42.57</v>
      </c>
      <c r="BK27" s="16">
        <f t="shared" si="17"/>
        <v>54.45333333333334</v>
      </c>
    </row>
    <row r="28" spans="1:63" x14ac:dyDescent="0.25">
      <c r="A28" s="19" t="s">
        <v>24</v>
      </c>
      <c r="B28" s="28">
        <v>77.05</v>
      </c>
      <c r="C28" s="28">
        <v>46.45</v>
      </c>
      <c r="D28" s="3">
        <f t="shared" si="0"/>
        <v>61.75</v>
      </c>
      <c r="E28" s="28">
        <v>50.82</v>
      </c>
      <c r="F28" s="28">
        <v>75.41</v>
      </c>
      <c r="G28" s="28">
        <v>75.41</v>
      </c>
      <c r="H28" s="3">
        <f t="shared" si="1"/>
        <v>75.41</v>
      </c>
      <c r="I28" s="28">
        <v>72.13</v>
      </c>
      <c r="J28" s="28">
        <v>80.33</v>
      </c>
      <c r="K28" s="28">
        <v>63.93</v>
      </c>
      <c r="L28" s="3">
        <f t="shared" si="2"/>
        <v>72.13</v>
      </c>
      <c r="M28" s="28">
        <v>88.52</v>
      </c>
      <c r="N28" s="28">
        <v>71.31</v>
      </c>
      <c r="O28" s="28">
        <v>77.05</v>
      </c>
      <c r="P28" s="3">
        <f t="shared" si="3"/>
        <v>74.180000000000007</v>
      </c>
      <c r="Q28" s="28">
        <v>80.33</v>
      </c>
      <c r="R28" s="16">
        <f t="shared" si="4"/>
        <v>71.908749999999998</v>
      </c>
      <c r="S28" s="28">
        <v>89.04</v>
      </c>
      <c r="T28" s="28">
        <v>56.16</v>
      </c>
      <c r="U28" s="3">
        <f t="shared" si="5"/>
        <v>72.599999999999994</v>
      </c>
      <c r="V28" s="28">
        <v>65.75</v>
      </c>
      <c r="W28" s="28">
        <v>80.819999999999993</v>
      </c>
      <c r="X28" s="28">
        <v>82.19</v>
      </c>
      <c r="Y28" s="3">
        <f t="shared" si="6"/>
        <v>81.504999999999995</v>
      </c>
      <c r="Z28" s="28">
        <v>87.67</v>
      </c>
      <c r="AA28" s="28">
        <v>72.599999999999994</v>
      </c>
      <c r="AB28" s="28">
        <v>60.27</v>
      </c>
      <c r="AC28" s="3">
        <f t="shared" si="7"/>
        <v>66.435000000000002</v>
      </c>
      <c r="AD28" s="28">
        <v>68.489999999999995</v>
      </c>
      <c r="AE28" s="28">
        <v>70.55</v>
      </c>
      <c r="AF28" s="28">
        <v>76.709999999999994</v>
      </c>
      <c r="AG28" s="3">
        <f t="shared" si="8"/>
        <v>73.63</v>
      </c>
      <c r="AH28" s="28">
        <v>82.19</v>
      </c>
      <c r="AI28" s="16">
        <f t="shared" si="9"/>
        <v>74.783750000000012</v>
      </c>
      <c r="AJ28" s="28">
        <v>91.53</v>
      </c>
      <c r="AK28" s="28">
        <v>44.63</v>
      </c>
      <c r="AL28" s="3">
        <f t="shared" si="10"/>
        <v>68.08</v>
      </c>
      <c r="AM28" s="28">
        <v>52.54</v>
      </c>
      <c r="AN28" s="28">
        <v>74.58</v>
      </c>
      <c r="AO28" s="28">
        <v>79.66</v>
      </c>
      <c r="AP28" s="28">
        <v>25.42</v>
      </c>
      <c r="AQ28" s="3">
        <f t="shared" si="11"/>
        <v>52.54</v>
      </c>
      <c r="AR28" s="28">
        <v>72.88</v>
      </c>
      <c r="AS28" s="28">
        <v>79.66</v>
      </c>
      <c r="AT28" s="28">
        <v>28.81</v>
      </c>
      <c r="AU28" s="3">
        <f t="shared" si="12"/>
        <v>54.234999999999999</v>
      </c>
      <c r="AV28" s="28">
        <v>72.88</v>
      </c>
      <c r="AW28" s="28">
        <v>76.27</v>
      </c>
      <c r="AX28" s="3">
        <f t="shared" si="13"/>
        <v>74.574999999999989</v>
      </c>
      <c r="AY28" s="16">
        <f t="shared" si="14"/>
        <v>64.204285714285717</v>
      </c>
      <c r="AZ28" s="28">
        <v>63.93</v>
      </c>
      <c r="BA28" s="28">
        <v>40.44</v>
      </c>
      <c r="BB28" s="28">
        <v>50.82</v>
      </c>
      <c r="BC28" s="16">
        <f t="shared" si="15"/>
        <v>51.73</v>
      </c>
      <c r="BD28" s="28">
        <v>75.34</v>
      </c>
      <c r="BE28" s="28">
        <v>50.23</v>
      </c>
      <c r="BF28" s="28">
        <v>64.38</v>
      </c>
      <c r="BG28" s="16">
        <f t="shared" si="16"/>
        <v>63.316666666666663</v>
      </c>
      <c r="BH28" s="28">
        <v>54.24</v>
      </c>
      <c r="BI28" s="28">
        <v>20.34</v>
      </c>
      <c r="BJ28" s="28">
        <v>16.95</v>
      </c>
      <c r="BK28" s="16">
        <f t="shared" si="17"/>
        <v>30.51</v>
      </c>
    </row>
    <row r="29" spans="1:63" x14ac:dyDescent="0.25">
      <c r="A29" s="19" t="s">
        <v>25</v>
      </c>
      <c r="B29" s="28">
        <v>61.97</v>
      </c>
      <c r="C29" s="28">
        <v>44.13</v>
      </c>
      <c r="D29" s="3">
        <f t="shared" si="0"/>
        <v>53.05</v>
      </c>
      <c r="E29" s="28">
        <v>52.11</v>
      </c>
      <c r="F29" s="28">
        <v>76.06</v>
      </c>
      <c r="G29" s="28">
        <v>36.619999999999997</v>
      </c>
      <c r="H29" s="3">
        <f t="shared" si="1"/>
        <v>56.34</v>
      </c>
      <c r="I29" s="28">
        <v>78.87</v>
      </c>
      <c r="J29" s="28">
        <v>63.38</v>
      </c>
      <c r="K29" s="28">
        <v>40.85</v>
      </c>
      <c r="L29" s="3">
        <f t="shared" si="2"/>
        <v>52.115000000000002</v>
      </c>
      <c r="M29" s="28">
        <v>70.42</v>
      </c>
      <c r="N29" s="28">
        <v>69.010000000000005</v>
      </c>
      <c r="O29" s="28">
        <v>71.83</v>
      </c>
      <c r="P29" s="3">
        <f t="shared" si="3"/>
        <v>70.42</v>
      </c>
      <c r="Q29" s="28">
        <v>26.76</v>
      </c>
      <c r="R29" s="16">
        <f t="shared" si="4"/>
        <v>57.510625000000005</v>
      </c>
      <c r="S29" s="28">
        <v>71.91</v>
      </c>
      <c r="T29" s="28">
        <v>46.07</v>
      </c>
      <c r="U29" s="3">
        <f t="shared" si="5"/>
        <v>58.989999999999995</v>
      </c>
      <c r="V29" s="28">
        <v>64.040000000000006</v>
      </c>
      <c r="W29" s="28">
        <v>79.209999999999994</v>
      </c>
      <c r="X29" s="28">
        <v>61.8</v>
      </c>
      <c r="Y29" s="3">
        <f t="shared" si="6"/>
        <v>70.504999999999995</v>
      </c>
      <c r="Z29" s="28">
        <v>77.53</v>
      </c>
      <c r="AA29" s="28">
        <v>82.02</v>
      </c>
      <c r="AB29" s="28">
        <v>42.7</v>
      </c>
      <c r="AC29" s="3">
        <f t="shared" si="7"/>
        <v>62.36</v>
      </c>
      <c r="AD29" s="28">
        <v>71.91</v>
      </c>
      <c r="AE29" s="28">
        <v>81.459999999999994</v>
      </c>
      <c r="AF29" s="28">
        <v>75.28</v>
      </c>
      <c r="AG29" s="3">
        <f t="shared" si="8"/>
        <v>78.37</v>
      </c>
      <c r="AH29" s="28">
        <v>59.55</v>
      </c>
      <c r="AI29" s="16">
        <f t="shared" si="9"/>
        <v>67.906874999999999</v>
      </c>
      <c r="AJ29" s="28">
        <v>92.68</v>
      </c>
      <c r="AK29" s="28">
        <v>59.35</v>
      </c>
      <c r="AL29" s="3">
        <f t="shared" si="10"/>
        <v>76.015000000000001</v>
      </c>
      <c r="AM29" s="28">
        <v>92.68</v>
      </c>
      <c r="AN29" s="28">
        <v>68.290000000000006</v>
      </c>
      <c r="AO29" s="28">
        <v>78.05</v>
      </c>
      <c r="AP29" s="28">
        <v>53.66</v>
      </c>
      <c r="AQ29" s="3">
        <f t="shared" si="11"/>
        <v>65.85499999999999</v>
      </c>
      <c r="AR29" s="28">
        <v>92.68</v>
      </c>
      <c r="AS29" s="28">
        <v>58.54</v>
      </c>
      <c r="AT29" s="28">
        <v>34.15</v>
      </c>
      <c r="AU29" s="3">
        <f t="shared" si="12"/>
        <v>46.344999999999999</v>
      </c>
      <c r="AV29" s="28">
        <v>85.37</v>
      </c>
      <c r="AW29" s="28">
        <v>51.22</v>
      </c>
      <c r="AX29" s="3">
        <f t="shared" si="13"/>
        <v>68.295000000000002</v>
      </c>
      <c r="AY29" s="16">
        <f t="shared" si="14"/>
        <v>72.88</v>
      </c>
      <c r="AZ29" s="28">
        <v>50.7</v>
      </c>
      <c r="BA29" s="28">
        <v>35.68</v>
      </c>
      <c r="BB29" s="28">
        <v>36.619999999999997</v>
      </c>
      <c r="BC29" s="16">
        <f t="shared" si="15"/>
        <v>41</v>
      </c>
      <c r="BD29" s="28">
        <v>67.42</v>
      </c>
      <c r="BE29" s="28">
        <v>46.07</v>
      </c>
      <c r="BF29" s="28">
        <v>46.07</v>
      </c>
      <c r="BG29" s="16">
        <f t="shared" si="16"/>
        <v>53.186666666666667</v>
      </c>
      <c r="BH29" s="28">
        <v>51.22</v>
      </c>
      <c r="BI29" s="28">
        <v>22.76</v>
      </c>
      <c r="BJ29" s="28">
        <v>31.71</v>
      </c>
      <c r="BK29" s="16">
        <f t="shared" si="17"/>
        <v>35.229999999999997</v>
      </c>
    </row>
    <row r="30" spans="1:63" x14ac:dyDescent="0.25">
      <c r="A30" s="19" t="s">
        <v>26</v>
      </c>
      <c r="B30" s="28">
        <v>74.069999999999993</v>
      </c>
      <c r="C30" s="28">
        <v>61.73</v>
      </c>
      <c r="D30" s="3">
        <f t="shared" si="0"/>
        <v>67.899999999999991</v>
      </c>
      <c r="E30" s="28">
        <v>62.96</v>
      </c>
      <c r="F30" s="28">
        <v>80.56</v>
      </c>
      <c r="G30" s="28">
        <v>75.930000000000007</v>
      </c>
      <c r="H30" s="3">
        <f t="shared" si="1"/>
        <v>78.245000000000005</v>
      </c>
      <c r="I30" s="28">
        <v>77.78</v>
      </c>
      <c r="J30" s="28">
        <v>74.069999999999993</v>
      </c>
      <c r="K30" s="28">
        <v>51.85</v>
      </c>
      <c r="L30" s="3">
        <f t="shared" si="2"/>
        <v>62.959999999999994</v>
      </c>
      <c r="M30" s="28">
        <v>57.41</v>
      </c>
      <c r="N30" s="28">
        <v>84.26</v>
      </c>
      <c r="O30" s="28">
        <v>74.069999999999993</v>
      </c>
      <c r="P30" s="3">
        <f t="shared" si="3"/>
        <v>79.164999999999992</v>
      </c>
      <c r="Q30" s="28">
        <v>62.96</v>
      </c>
      <c r="R30" s="16">
        <f t="shared" si="4"/>
        <v>68.672499999999999</v>
      </c>
      <c r="S30" s="28">
        <v>90.16</v>
      </c>
      <c r="T30" s="28">
        <v>54.1</v>
      </c>
      <c r="U30" s="3">
        <f t="shared" si="5"/>
        <v>72.13</v>
      </c>
      <c r="V30" s="28">
        <v>67.209999999999994</v>
      </c>
      <c r="W30" s="28">
        <v>65.569999999999993</v>
      </c>
      <c r="X30" s="28">
        <v>54.1</v>
      </c>
      <c r="Y30" s="3">
        <f t="shared" si="6"/>
        <v>59.834999999999994</v>
      </c>
      <c r="Z30" s="28">
        <v>72.13</v>
      </c>
      <c r="AA30" s="28">
        <v>68.849999999999994</v>
      </c>
      <c r="AB30" s="28">
        <v>34.43</v>
      </c>
      <c r="AC30" s="3">
        <f t="shared" si="7"/>
        <v>51.64</v>
      </c>
      <c r="AD30" s="28">
        <v>78.69</v>
      </c>
      <c r="AE30" s="28">
        <v>71.31</v>
      </c>
      <c r="AF30" s="28">
        <v>75.41</v>
      </c>
      <c r="AG30" s="3">
        <f t="shared" si="8"/>
        <v>73.36</v>
      </c>
      <c r="AH30" s="28">
        <v>63.93</v>
      </c>
      <c r="AI30" s="16">
        <f t="shared" si="9"/>
        <v>67.365624999999994</v>
      </c>
      <c r="AJ30" s="28">
        <v>90.12</v>
      </c>
      <c r="AK30" s="28">
        <v>56.38</v>
      </c>
      <c r="AL30" s="3">
        <f t="shared" si="10"/>
        <v>73.25</v>
      </c>
      <c r="AM30" s="28">
        <v>86.42</v>
      </c>
      <c r="AN30" s="28">
        <v>83.95</v>
      </c>
      <c r="AO30" s="28">
        <v>80.25</v>
      </c>
      <c r="AP30" s="28">
        <v>65.430000000000007</v>
      </c>
      <c r="AQ30" s="3">
        <f t="shared" si="11"/>
        <v>72.84</v>
      </c>
      <c r="AR30" s="28">
        <v>80.25</v>
      </c>
      <c r="AS30" s="28">
        <v>88.89</v>
      </c>
      <c r="AT30" s="28">
        <v>52.47</v>
      </c>
      <c r="AU30" s="3">
        <f t="shared" si="12"/>
        <v>70.680000000000007</v>
      </c>
      <c r="AV30" s="28">
        <v>75.31</v>
      </c>
      <c r="AW30" s="28">
        <v>59.26</v>
      </c>
      <c r="AX30" s="3">
        <f t="shared" si="13"/>
        <v>67.284999999999997</v>
      </c>
      <c r="AY30" s="16">
        <f t="shared" si="14"/>
        <v>76.382142857142853</v>
      </c>
      <c r="AZ30" s="28">
        <v>83.33</v>
      </c>
      <c r="BA30" s="28">
        <v>61.11</v>
      </c>
      <c r="BB30" s="28">
        <v>61.11</v>
      </c>
      <c r="BC30" s="16">
        <f t="shared" si="15"/>
        <v>68.516666666666666</v>
      </c>
      <c r="BD30" s="28">
        <v>49.18</v>
      </c>
      <c r="BE30" s="28">
        <v>41.53</v>
      </c>
      <c r="BF30" s="28">
        <v>39.340000000000003</v>
      </c>
      <c r="BG30" s="16">
        <f t="shared" si="16"/>
        <v>43.35</v>
      </c>
      <c r="BH30" s="28">
        <v>72.84</v>
      </c>
      <c r="BI30" s="28">
        <v>48.15</v>
      </c>
      <c r="BJ30" s="28">
        <v>53.09</v>
      </c>
      <c r="BK30" s="16">
        <f t="shared" si="17"/>
        <v>58.026666666666671</v>
      </c>
    </row>
    <row r="31" spans="1:63" x14ac:dyDescent="0.25">
      <c r="A31" s="19" t="s">
        <v>27</v>
      </c>
      <c r="B31" s="28">
        <v>78.790000000000006</v>
      </c>
      <c r="C31" s="28">
        <v>54.55</v>
      </c>
      <c r="D31" s="3">
        <f t="shared" si="0"/>
        <v>66.67</v>
      </c>
      <c r="E31" s="28">
        <v>59.09</v>
      </c>
      <c r="F31" s="28">
        <v>64.39</v>
      </c>
      <c r="G31" s="28">
        <v>53.03</v>
      </c>
      <c r="H31" s="3">
        <f t="shared" si="1"/>
        <v>58.71</v>
      </c>
      <c r="I31" s="28">
        <v>66.67</v>
      </c>
      <c r="J31" s="28">
        <v>71.209999999999994</v>
      </c>
      <c r="K31" s="28">
        <v>33.33</v>
      </c>
      <c r="L31" s="3">
        <f t="shared" si="2"/>
        <v>52.269999999999996</v>
      </c>
      <c r="M31" s="28">
        <v>75.760000000000005</v>
      </c>
      <c r="N31" s="28">
        <v>70.45</v>
      </c>
      <c r="O31" s="28">
        <v>77.27</v>
      </c>
      <c r="P31" s="3">
        <f t="shared" si="3"/>
        <v>73.86</v>
      </c>
      <c r="Q31" s="28">
        <v>60.61</v>
      </c>
      <c r="R31" s="16">
        <f t="shared" si="4"/>
        <v>64.204999999999998</v>
      </c>
      <c r="S31" s="28">
        <v>76.25</v>
      </c>
      <c r="T31" s="28">
        <v>52.92</v>
      </c>
      <c r="U31" s="3">
        <f t="shared" si="5"/>
        <v>64.585000000000008</v>
      </c>
      <c r="V31" s="28">
        <v>88.75</v>
      </c>
      <c r="W31" s="28">
        <v>69.38</v>
      </c>
      <c r="X31" s="28">
        <v>55</v>
      </c>
      <c r="Y31" s="3">
        <f t="shared" si="6"/>
        <v>62.19</v>
      </c>
      <c r="Z31" s="28">
        <v>92.5</v>
      </c>
      <c r="AA31" s="28">
        <v>73.75</v>
      </c>
      <c r="AB31" s="28">
        <v>46.25</v>
      </c>
      <c r="AC31" s="3">
        <f t="shared" si="7"/>
        <v>60</v>
      </c>
      <c r="AD31" s="28">
        <v>82.5</v>
      </c>
      <c r="AE31" s="28">
        <v>62.5</v>
      </c>
      <c r="AF31" s="28">
        <v>71.25</v>
      </c>
      <c r="AG31" s="3">
        <f t="shared" si="8"/>
        <v>66.875</v>
      </c>
      <c r="AH31" s="28">
        <v>63.75</v>
      </c>
      <c r="AI31" s="16">
        <f t="shared" si="9"/>
        <v>72.643750000000011</v>
      </c>
      <c r="AJ31" s="28">
        <v>77.38</v>
      </c>
      <c r="AK31" s="28">
        <v>59.13</v>
      </c>
      <c r="AL31" s="3">
        <f t="shared" si="10"/>
        <v>68.254999999999995</v>
      </c>
      <c r="AM31" s="28">
        <v>71.430000000000007</v>
      </c>
      <c r="AN31" s="28">
        <v>63.1</v>
      </c>
      <c r="AO31" s="28">
        <v>85.71</v>
      </c>
      <c r="AP31" s="28">
        <v>54.76</v>
      </c>
      <c r="AQ31" s="3">
        <f t="shared" si="11"/>
        <v>70.234999999999999</v>
      </c>
      <c r="AR31" s="28">
        <v>67.86</v>
      </c>
      <c r="AS31" s="28">
        <v>77.38</v>
      </c>
      <c r="AT31" s="28">
        <v>38.69</v>
      </c>
      <c r="AU31" s="3">
        <f t="shared" si="12"/>
        <v>58.034999999999997</v>
      </c>
      <c r="AV31" s="28">
        <v>76.19</v>
      </c>
      <c r="AW31" s="28">
        <v>53.57</v>
      </c>
      <c r="AX31" s="3">
        <f t="shared" si="13"/>
        <v>64.88</v>
      </c>
      <c r="AY31" s="16">
        <f t="shared" si="14"/>
        <v>66.256428571428572</v>
      </c>
      <c r="AZ31" s="28">
        <v>53.03</v>
      </c>
      <c r="BA31" s="28">
        <v>34.85</v>
      </c>
      <c r="BB31" s="28">
        <v>33.33</v>
      </c>
      <c r="BC31" s="16">
        <f t="shared" si="15"/>
        <v>40.403333333333329</v>
      </c>
      <c r="BD31" s="28">
        <v>37.5</v>
      </c>
      <c r="BE31" s="28">
        <v>20.420000000000002</v>
      </c>
      <c r="BF31" s="28">
        <v>20</v>
      </c>
      <c r="BG31" s="16">
        <f t="shared" si="16"/>
        <v>25.973333333333333</v>
      </c>
      <c r="BH31" s="28">
        <v>73.81</v>
      </c>
      <c r="BI31" s="28">
        <v>46.83</v>
      </c>
      <c r="BJ31" s="28">
        <v>50</v>
      </c>
      <c r="BK31" s="16">
        <f t="shared" si="17"/>
        <v>56.879999999999995</v>
      </c>
    </row>
    <row r="32" spans="1:63" x14ac:dyDescent="0.25">
      <c r="A32" s="19" t="s">
        <v>28</v>
      </c>
      <c r="B32" s="28">
        <v>80.489999999999995</v>
      </c>
      <c r="C32" s="28">
        <v>40.65</v>
      </c>
      <c r="D32" s="3">
        <f t="shared" si="0"/>
        <v>60.569999999999993</v>
      </c>
      <c r="E32" s="28">
        <v>73.17</v>
      </c>
      <c r="F32" s="28">
        <v>67.069999999999993</v>
      </c>
      <c r="G32" s="28">
        <v>60.98</v>
      </c>
      <c r="H32" s="3">
        <f t="shared" si="1"/>
        <v>64.024999999999991</v>
      </c>
      <c r="I32" s="28">
        <v>80.489999999999995</v>
      </c>
      <c r="J32" s="28">
        <v>75.61</v>
      </c>
      <c r="K32" s="28">
        <v>46.34</v>
      </c>
      <c r="L32" s="3">
        <f t="shared" si="2"/>
        <v>60.975000000000001</v>
      </c>
      <c r="M32" s="28">
        <v>70.73</v>
      </c>
      <c r="N32" s="28">
        <v>68.290000000000006</v>
      </c>
      <c r="O32" s="28">
        <v>73.17</v>
      </c>
      <c r="P32" s="3">
        <f t="shared" si="3"/>
        <v>70.73</v>
      </c>
      <c r="Q32" s="28">
        <v>63.41</v>
      </c>
      <c r="R32" s="16">
        <f t="shared" si="4"/>
        <v>68.012500000000003</v>
      </c>
      <c r="S32" s="28">
        <v>100</v>
      </c>
      <c r="T32" s="28">
        <v>46.67</v>
      </c>
      <c r="U32" s="3">
        <f t="shared" si="5"/>
        <v>73.335000000000008</v>
      </c>
      <c r="V32" s="28">
        <v>84</v>
      </c>
      <c r="W32" s="28">
        <v>66</v>
      </c>
      <c r="X32" s="28">
        <v>68</v>
      </c>
      <c r="Y32" s="3">
        <f t="shared" si="6"/>
        <v>67</v>
      </c>
      <c r="Z32" s="28">
        <v>80</v>
      </c>
      <c r="AA32" s="28">
        <v>84</v>
      </c>
      <c r="AB32" s="28">
        <v>44</v>
      </c>
      <c r="AC32" s="3">
        <f t="shared" si="7"/>
        <v>64</v>
      </c>
      <c r="AD32" s="28">
        <v>68</v>
      </c>
      <c r="AE32" s="28">
        <v>54</v>
      </c>
      <c r="AF32" s="28">
        <v>52</v>
      </c>
      <c r="AG32" s="3">
        <f t="shared" si="8"/>
        <v>53</v>
      </c>
      <c r="AH32" s="28">
        <v>32</v>
      </c>
      <c r="AI32" s="16">
        <f t="shared" si="9"/>
        <v>65.166875000000005</v>
      </c>
      <c r="AJ32" s="28">
        <v>88.89</v>
      </c>
      <c r="AK32" s="28">
        <v>41.48</v>
      </c>
      <c r="AL32" s="3">
        <f t="shared" si="10"/>
        <v>65.185000000000002</v>
      </c>
      <c r="AM32" s="28">
        <v>64.44</v>
      </c>
      <c r="AN32" s="28">
        <v>57.78</v>
      </c>
      <c r="AO32" s="28">
        <v>82.22</v>
      </c>
      <c r="AP32" s="28">
        <v>55.56</v>
      </c>
      <c r="AQ32" s="3">
        <f t="shared" si="11"/>
        <v>68.89</v>
      </c>
      <c r="AR32" s="28">
        <v>68.89</v>
      </c>
      <c r="AS32" s="28">
        <v>77.78</v>
      </c>
      <c r="AT32" s="28">
        <v>30</v>
      </c>
      <c r="AU32" s="3">
        <f t="shared" si="12"/>
        <v>53.89</v>
      </c>
      <c r="AV32" s="28">
        <v>68.89</v>
      </c>
      <c r="AW32" s="28">
        <v>46.67</v>
      </c>
      <c r="AX32" s="3">
        <f t="shared" si="13"/>
        <v>57.78</v>
      </c>
      <c r="AY32" s="16">
        <f t="shared" si="14"/>
        <v>62.407857142857146</v>
      </c>
      <c r="AZ32" s="28">
        <v>51.22</v>
      </c>
      <c r="BA32" s="28">
        <v>24.39</v>
      </c>
      <c r="BB32" s="28">
        <v>26.83</v>
      </c>
      <c r="BC32" s="16">
        <f t="shared" si="15"/>
        <v>34.146666666666668</v>
      </c>
      <c r="BD32" s="28">
        <v>44</v>
      </c>
      <c r="BE32" s="28">
        <v>13.33</v>
      </c>
      <c r="BF32" s="28">
        <v>12</v>
      </c>
      <c r="BG32" s="16">
        <f t="shared" si="16"/>
        <v>23.11</v>
      </c>
      <c r="BH32" s="28">
        <v>53.33</v>
      </c>
      <c r="BI32" s="28">
        <v>27.41</v>
      </c>
      <c r="BJ32" s="28">
        <v>33.33</v>
      </c>
      <c r="BK32" s="16">
        <f t="shared" si="17"/>
        <v>38.023333333333333</v>
      </c>
    </row>
    <row r="33" spans="1:63" x14ac:dyDescent="0.25">
      <c r="A33" s="19" t="s">
        <v>29</v>
      </c>
      <c r="B33" s="28">
        <v>78.53</v>
      </c>
      <c r="C33" s="28">
        <v>42.18</v>
      </c>
      <c r="D33" s="3">
        <f t="shared" si="0"/>
        <v>60.355000000000004</v>
      </c>
      <c r="E33" s="28">
        <v>74.010000000000005</v>
      </c>
      <c r="F33" s="28">
        <v>64.12</v>
      </c>
      <c r="G33" s="28">
        <v>71.75</v>
      </c>
      <c r="H33" s="3">
        <f t="shared" si="1"/>
        <v>67.935000000000002</v>
      </c>
      <c r="I33" s="28">
        <v>83.62</v>
      </c>
      <c r="J33" s="28">
        <v>79.66</v>
      </c>
      <c r="K33" s="28">
        <v>67.23</v>
      </c>
      <c r="L33" s="3">
        <f t="shared" si="2"/>
        <v>73.444999999999993</v>
      </c>
      <c r="M33" s="28">
        <v>72.319999999999993</v>
      </c>
      <c r="N33" s="28">
        <v>59.32</v>
      </c>
      <c r="O33" s="28">
        <v>71.19</v>
      </c>
      <c r="P33" s="3">
        <f t="shared" si="3"/>
        <v>65.254999999999995</v>
      </c>
      <c r="Q33" s="28">
        <v>58.19</v>
      </c>
      <c r="R33" s="16">
        <f t="shared" si="4"/>
        <v>69.391249999999999</v>
      </c>
      <c r="S33" s="28">
        <v>78.89</v>
      </c>
      <c r="T33" s="28">
        <v>51.11</v>
      </c>
      <c r="U33" s="3">
        <f t="shared" si="5"/>
        <v>65</v>
      </c>
      <c r="V33" s="28">
        <v>74.44</v>
      </c>
      <c r="W33" s="28">
        <v>63.06</v>
      </c>
      <c r="X33" s="28">
        <v>62.78</v>
      </c>
      <c r="Y33" s="3">
        <f t="shared" si="6"/>
        <v>62.92</v>
      </c>
      <c r="Z33" s="28">
        <v>81.67</v>
      </c>
      <c r="AA33" s="28">
        <v>72.78</v>
      </c>
      <c r="AB33" s="28">
        <v>57.22</v>
      </c>
      <c r="AC33" s="3">
        <f t="shared" si="7"/>
        <v>65</v>
      </c>
      <c r="AD33" s="28">
        <v>73.89</v>
      </c>
      <c r="AE33" s="28">
        <v>66.94</v>
      </c>
      <c r="AF33" s="28">
        <v>77.22</v>
      </c>
      <c r="AG33" s="3">
        <f t="shared" si="8"/>
        <v>72.08</v>
      </c>
      <c r="AH33" s="28">
        <v>67.78</v>
      </c>
      <c r="AI33" s="16">
        <f t="shared" si="9"/>
        <v>70.347499999999997</v>
      </c>
      <c r="AJ33" s="28">
        <v>80.42</v>
      </c>
      <c r="AK33" s="28">
        <v>46.74</v>
      </c>
      <c r="AL33" s="3">
        <f t="shared" si="10"/>
        <v>63.58</v>
      </c>
      <c r="AM33" s="28">
        <v>69.31</v>
      </c>
      <c r="AN33" s="28">
        <v>79.37</v>
      </c>
      <c r="AO33" s="28">
        <v>80.42</v>
      </c>
      <c r="AP33" s="28">
        <v>60.32</v>
      </c>
      <c r="AQ33" s="3">
        <f t="shared" si="11"/>
        <v>70.37</v>
      </c>
      <c r="AR33" s="28">
        <v>76.72</v>
      </c>
      <c r="AS33" s="28">
        <v>69.31</v>
      </c>
      <c r="AT33" s="28">
        <v>46.83</v>
      </c>
      <c r="AU33" s="3">
        <f t="shared" si="12"/>
        <v>58.07</v>
      </c>
      <c r="AV33" s="28">
        <v>70.900000000000006</v>
      </c>
      <c r="AW33" s="28">
        <v>61.38</v>
      </c>
      <c r="AX33" s="3">
        <f t="shared" si="13"/>
        <v>66.14</v>
      </c>
      <c r="AY33" s="16">
        <f t="shared" si="14"/>
        <v>69.08</v>
      </c>
      <c r="AZ33" s="28">
        <v>61.58</v>
      </c>
      <c r="BA33" s="28">
        <v>31.64</v>
      </c>
      <c r="BB33" s="28">
        <v>44.63</v>
      </c>
      <c r="BC33" s="16">
        <f t="shared" si="15"/>
        <v>45.949999999999996</v>
      </c>
      <c r="BD33" s="28">
        <v>70.56</v>
      </c>
      <c r="BE33" s="28">
        <v>42.22</v>
      </c>
      <c r="BF33" s="28">
        <v>56.11</v>
      </c>
      <c r="BG33" s="16">
        <f t="shared" si="16"/>
        <v>56.29666666666666</v>
      </c>
      <c r="BH33" s="28">
        <v>65.08</v>
      </c>
      <c r="BI33" s="28">
        <v>32.28</v>
      </c>
      <c r="BJ33" s="28">
        <v>39.68</v>
      </c>
      <c r="BK33" s="16">
        <f t="shared" si="17"/>
        <v>45.68</v>
      </c>
    </row>
    <row r="34" spans="1:63" x14ac:dyDescent="0.25">
      <c r="A34" s="19" t="s">
        <v>30</v>
      </c>
      <c r="B34" s="28">
        <v>76.09</v>
      </c>
      <c r="C34" s="28">
        <v>42.75</v>
      </c>
      <c r="D34" s="3">
        <f t="shared" si="0"/>
        <v>59.42</v>
      </c>
      <c r="E34" s="28">
        <v>91.3</v>
      </c>
      <c r="F34" s="28">
        <v>66.3</v>
      </c>
      <c r="G34" s="28">
        <v>69.569999999999993</v>
      </c>
      <c r="H34" s="3">
        <f t="shared" si="1"/>
        <v>67.935000000000002</v>
      </c>
      <c r="I34" s="28">
        <v>93.48</v>
      </c>
      <c r="J34" s="28">
        <v>76.09</v>
      </c>
      <c r="K34" s="28">
        <v>45.65</v>
      </c>
      <c r="L34" s="3">
        <f t="shared" si="2"/>
        <v>60.870000000000005</v>
      </c>
      <c r="M34" s="28">
        <v>91.3</v>
      </c>
      <c r="N34" s="28">
        <v>66.3</v>
      </c>
      <c r="O34" s="28">
        <v>89.13</v>
      </c>
      <c r="P34" s="3">
        <f t="shared" si="3"/>
        <v>77.715000000000003</v>
      </c>
      <c r="Q34" s="28">
        <v>67.39</v>
      </c>
      <c r="R34" s="16">
        <f t="shared" si="4"/>
        <v>76.176249999999996</v>
      </c>
      <c r="S34" s="28">
        <v>84.85</v>
      </c>
      <c r="T34" s="28">
        <v>41.41</v>
      </c>
      <c r="U34" s="3">
        <f t="shared" si="5"/>
        <v>63.129999999999995</v>
      </c>
      <c r="V34" s="28">
        <v>93.94</v>
      </c>
      <c r="W34" s="28">
        <v>60.61</v>
      </c>
      <c r="X34" s="28">
        <v>72.73</v>
      </c>
      <c r="Y34" s="3">
        <f t="shared" si="6"/>
        <v>66.67</v>
      </c>
      <c r="Z34" s="28">
        <v>87.88</v>
      </c>
      <c r="AA34" s="28">
        <v>78.790000000000006</v>
      </c>
      <c r="AB34" s="28">
        <v>60.61</v>
      </c>
      <c r="AC34" s="3">
        <f t="shared" si="7"/>
        <v>69.7</v>
      </c>
      <c r="AD34" s="28">
        <v>96.97</v>
      </c>
      <c r="AE34" s="28">
        <v>65.150000000000006</v>
      </c>
      <c r="AF34" s="28">
        <v>57.58</v>
      </c>
      <c r="AG34" s="3">
        <f t="shared" si="8"/>
        <v>61.365000000000002</v>
      </c>
      <c r="AH34" s="28">
        <v>75.760000000000005</v>
      </c>
      <c r="AI34" s="16">
        <f t="shared" si="9"/>
        <v>76.92687500000001</v>
      </c>
      <c r="AJ34" s="28">
        <v>96.49</v>
      </c>
      <c r="AK34" s="28">
        <v>70.180000000000007</v>
      </c>
      <c r="AL34" s="3">
        <f t="shared" si="10"/>
        <v>83.335000000000008</v>
      </c>
      <c r="AM34" s="28">
        <v>87.72</v>
      </c>
      <c r="AN34" s="28">
        <v>91.23</v>
      </c>
      <c r="AO34" s="28">
        <v>89.47</v>
      </c>
      <c r="AP34" s="28">
        <v>70.180000000000007</v>
      </c>
      <c r="AQ34" s="3">
        <f t="shared" si="11"/>
        <v>79.825000000000003</v>
      </c>
      <c r="AR34" s="28">
        <v>89.47</v>
      </c>
      <c r="AS34" s="28">
        <v>80.7</v>
      </c>
      <c r="AT34" s="28">
        <v>58.77</v>
      </c>
      <c r="AU34" s="3">
        <f t="shared" si="12"/>
        <v>69.734999999999999</v>
      </c>
      <c r="AV34" s="28">
        <v>75.44</v>
      </c>
      <c r="AW34" s="28">
        <v>70.180000000000007</v>
      </c>
      <c r="AX34" s="3">
        <f t="shared" si="13"/>
        <v>72.81</v>
      </c>
      <c r="AY34" s="16">
        <f t="shared" si="14"/>
        <v>82.017857142857153</v>
      </c>
      <c r="AZ34" s="28">
        <v>60.87</v>
      </c>
      <c r="BA34" s="28">
        <v>29.71</v>
      </c>
      <c r="BB34" s="28">
        <v>43.48</v>
      </c>
      <c r="BC34" s="16">
        <f t="shared" si="15"/>
        <v>44.686666666666667</v>
      </c>
      <c r="BD34" s="28">
        <v>42.42</v>
      </c>
      <c r="BE34" s="28">
        <v>15.15</v>
      </c>
      <c r="BF34" s="28">
        <v>18.18</v>
      </c>
      <c r="BG34" s="16">
        <f t="shared" si="16"/>
        <v>25.25</v>
      </c>
      <c r="BH34" s="28">
        <v>42.11</v>
      </c>
      <c r="BI34" s="28">
        <v>31.58</v>
      </c>
      <c r="BJ34" s="28">
        <v>38.6</v>
      </c>
      <c r="BK34" s="16">
        <f t="shared" si="17"/>
        <v>37.43</v>
      </c>
    </row>
    <row r="35" spans="1:63" x14ac:dyDescent="0.25">
      <c r="A35" s="19" t="s">
        <v>31</v>
      </c>
      <c r="B35" s="28">
        <v>79.790000000000006</v>
      </c>
      <c r="C35" s="28">
        <v>42.83</v>
      </c>
      <c r="D35" s="3">
        <f t="shared" si="0"/>
        <v>61.31</v>
      </c>
      <c r="E35" s="28">
        <v>73.06</v>
      </c>
      <c r="F35" s="28">
        <v>74.61</v>
      </c>
      <c r="G35" s="28">
        <v>73.06</v>
      </c>
      <c r="H35" s="3">
        <f t="shared" si="1"/>
        <v>73.835000000000008</v>
      </c>
      <c r="I35" s="28">
        <v>82.38</v>
      </c>
      <c r="J35" s="28">
        <v>73.06</v>
      </c>
      <c r="K35" s="28">
        <v>64.25</v>
      </c>
      <c r="L35" s="3">
        <f t="shared" si="2"/>
        <v>68.655000000000001</v>
      </c>
      <c r="M35" s="28">
        <v>68.91</v>
      </c>
      <c r="N35" s="28">
        <v>71.239999999999995</v>
      </c>
      <c r="O35" s="28">
        <v>79.27</v>
      </c>
      <c r="P35" s="3">
        <f t="shared" si="3"/>
        <v>75.254999999999995</v>
      </c>
      <c r="Q35" s="28">
        <v>61.14</v>
      </c>
      <c r="R35" s="16">
        <f t="shared" si="4"/>
        <v>70.568124999999995</v>
      </c>
      <c r="S35" s="28">
        <v>80.53</v>
      </c>
      <c r="T35" s="28">
        <v>50.35</v>
      </c>
      <c r="U35" s="3">
        <f t="shared" si="5"/>
        <v>65.44</v>
      </c>
      <c r="V35" s="28">
        <v>69.47</v>
      </c>
      <c r="W35" s="28">
        <v>71.58</v>
      </c>
      <c r="X35" s="28">
        <v>70</v>
      </c>
      <c r="Y35" s="3">
        <f t="shared" si="6"/>
        <v>70.789999999999992</v>
      </c>
      <c r="Z35" s="28">
        <v>76.84</v>
      </c>
      <c r="AA35" s="28">
        <v>72.11</v>
      </c>
      <c r="AB35" s="28">
        <v>65.260000000000005</v>
      </c>
      <c r="AC35" s="3">
        <f t="shared" si="7"/>
        <v>68.685000000000002</v>
      </c>
      <c r="AD35" s="28">
        <v>71.58</v>
      </c>
      <c r="AE35" s="28">
        <v>77.11</v>
      </c>
      <c r="AF35" s="28">
        <v>83.16</v>
      </c>
      <c r="AG35" s="3">
        <f t="shared" si="8"/>
        <v>80.134999999999991</v>
      </c>
      <c r="AH35" s="28">
        <v>54.74</v>
      </c>
      <c r="AI35" s="16">
        <f t="shared" si="9"/>
        <v>69.710000000000008</v>
      </c>
      <c r="AJ35" s="28">
        <v>82.98</v>
      </c>
      <c r="AK35" s="28">
        <v>43.97</v>
      </c>
      <c r="AL35" s="3">
        <f t="shared" si="10"/>
        <v>63.475000000000001</v>
      </c>
      <c r="AM35" s="28">
        <v>80.14</v>
      </c>
      <c r="AN35" s="28">
        <v>92.2</v>
      </c>
      <c r="AO35" s="28">
        <v>82.98</v>
      </c>
      <c r="AP35" s="28">
        <v>60.99</v>
      </c>
      <c r="AQ35" s="3">
        <f t="shared" si="11"/>
        <v>71.984999999999999</v>
      </c>
      <c r="AR35" s="28">
        <v>80.849999999999994</v>
      </c>
      <c r="AS35" s="28">
        <v>75.180000000000007</v>
      </c>
      <c r="AT35" s="28">
        <v>43.26</v>
      </c>
      <c r="AU35" s="3">
        <f t="shared" si="12"/>
        <v>59.22</v>
      </c>
      <c r="AV35" s="28">
        <v>60.28</v>
      </c>
      <c r="AW35" s="28">
        <v>50.35</v>
      </c>
      <c r="AX35" s="3">
        <f t="shared" si="13"/>
        <v>55.314999999999998</v>
      </c>
      <c r="AY35" s="16">
        <f t="shared" si="14"/>
        <v>71.883571428571429</v>
      </c>
      <c r="AZ35" s="28">
        <v>57.51</v>
      </c>
      <c r="BA35" s="28">
        <v>30.22</v>
      </c>
      <c r="BB35" s="28">
        <v>37.31</v>
      </c>
      <c r="BC35" s="16">
        <f t="shared" si="15"/>
        <v>41.68</v>
      </c>
      <c r="BD35" s="28">
        <v>60.53</v>
      </c>
      <c r="BE35" s="28">
        <v>31.05</v>
      </c>
      <c r="BF35" s="28">
        <v>45.79</v>
      </c>
      <c r="BG35" s="16">
        <f t="shared" si="16"/>
        <v>45.79</v>
      </c>
      <c r="BH35" s="28">
        <v>62.41</v>
      </c>
      <c r="BI35" s="28">
        <v>33.1</v>
      </c>
      <c r="BJ35" s="28">
        <v>41.84</v>
      </c>
      <c r="BK35" s="16">
        <f t="shared" si="17"/>
        <v>45.783333333333331</v>
      </c>
    </row>
    <row r="36" spans="1:63" x14ac:dyDescent="0.25">
      <c r="A36" s="19" t="s">
        <v>32</v>
      </c>
      <c r="B36" s="28">
        <v>81.19</v>
      </c>
      <c r="C36" s="28">
        <v>39.93</v>
      </c>
      <c r="D36" s="3">
        <f t="shared" si="0"/>
        <v>60.56</v>
      </c>
      <c r="E36" s="28">
        <v>55.45</v>
      </c>
      <c r="F36" s="28">
        <v>73.27</v>
      </c>
      <c r="G36" s="28">
        <v>74.260000000000005</v>
      </c>
      <c r="H36" s="3">
        <f t="shared" si="1"/>
        <v>73.765000000000001</v>
      </c>
      <c r="I36" s="28">
        <v>88.12</v>
      </c>
      <c r="J36" s="28">
        <v>78.22</v>
      </c>
      <c r="K36" s="28">
        <v>48.51</v>
      </c>
      <c r="L36" s="3">
        <f t="shared" si="2"/>
        <v>63.364999999999995</v>
      </c>
      <c r="M36" s="28">
        <v>59.41</v>
      </c>
      <c r="N36" s="28">
        <v>74.260000000000005</v>
      </c>
      <c r="O36" s="28">
        <v>76.239999999999995</v>
      </c>
      <c r="P36" s="3">
        <f t="shared" si="3"/>
        <v>75.25</v>
      </c>
      <c r="Q36" s="28">
        <v>58.42</v>
      </c>
      <c r="R36" s="16">
        <f t="shared" si="4"/>
        <v>66.79249999999999</v>
      </c>
      <c r="S36" s="28">
        <v>69.489999999999995</v>
      </c>
      <c r="T36" s="28">
        <v>21.47</v>
      </c>
      <c r="U36" s="3">
        <f t="shared" si="5"/>
        <v>45.48</v>
      </c>
      <c r="V36" s="28">
        <v>57.63</v>
      </c>
      <c r="W36" s="28">
        <v>68.64</v>
      </c>
      <c r="X36" s="28">
        <v>59.32</v>
      </c>
      <c r="Y36" s="3">
        <f t="shared" si="6"/>
        <v>63.980000000000004</v>
      </c>
      <c r="Z36" s="28">
        <v>79.66</v>
      </c>
      <c r="AA36" s="28">
        <v>62.71</v>
      </c>
      <c r="AB36" s="28">
        <v>30.51</v>
      </c>
      <c r="AC36" s="3">
        <f t="shared" si="7"/>
        <v>46.61</v>
      </c>
      <c r="AD36" s="28">
        <v>59.32</v>
      </c>
      <c r="AE36" s="28">
        <v>57.63</v>
      </c>
      <c r="AF36" s="28">
        <v>32.200000000000003</v>
      </c>
      <c r="AG36" s="3">
        <f t="shared" si="8"/>
        <v>44.915000000000006</v>
      </c>
      <c r="AH36" s="28">
        <v>55.93</v>
      </c>
      <c r="AI36" s="16">
        <f t="shared" si="9"/>
        <v>56.690624999999997</v>
      </c>
      <c r="AJ36" s="28">
        <v>83.87</v>
      </c>
      <c r="AK36" s="28">
        <v>61.29</v>
      </c>
      <c r="AL36" s="3">
        <f t="shared" si="10"/>
        <v>72.58</v>
      </c>
      <c r="AM36" s="28">
        <v>70.97</v>
      </c>
      <c r="AN36" s="28">
        <v>74.19</v>
      </c>
      <c r="AO36" s="28">
        <v>76.34</v>
      </c>
      <c r="AP36" s="28">
        <v>54.84</v>
      </c>
      <c r="AQ36" s="3">
        <f t="shared" si="11"/>
        <v>65.59</v>
      </c>
      <c r="AR36" s="28">
        <v>81.72</v>
      </c>
      <c r="AS36" s="28">
        <v>88.17</v>
      </c>
      <c r="AT36" s="28">
        <v>31.72</v>
      </c>
      <c r="AU36" s="3">
        <f t="shared" si="12"/>
        <v>59.945</v>
      </c>
      <c r="AV36" s="28">
        <v>80.650000000000006</v>
      </c>
      <c r="AW36" s="28">
        <v>64.52</v>
      </c>
      <c r="AX36" s="3">
        <f t="shared" si="13"/>
        <v>72.585000000000008</v>
      </c>
      <c r="AY36" s="16">
        <f t="shared" si="14"/>
        <v>71.082857142857137</v>
      </c>
      <c r="AZ36" s="28">
        <v>55.45</v>
      </c>
      <c r="BA36" s="28">
        <v>34.979999999999997</v>
      </c>
      <c r="BB36" s="28">
        <v>37.619999999999997</v>
      </c>
      <c r="BC36" s="16">
        <f t="shared" si="15"/>
        <v>42.683333333333337</v>
      </c>
      <c r="BD36" s="28">
        <v>25.42</v>
      </c>
      <c r="BE36" s="28">
        <v>27.68</v>
      </c>
      <c r="BF36" s="28">
        <v>20.34</v>
      </c>
      <c r="BG36" s="16">
        <f t="shared" si="16"/>
        <v>24.48</v>
      </c>
      <c r="BH36" s="28">
        <v>66.67</v>
      </c>
      <c r="BI36" s="28">
        <v>33.69</v>
      </c>
      <c r="BJ36" s="28">
        <v>36.56</v>
      </c>
      <c r="BK36" s="16">
        <f t="shared" si="17"/>
        <v>45.640000000000008</v>
      </c>
    </row>
    <row r="37" spans="1:63" x14ac:dyDescent="0.25">
      <c r="A37" s="19" t="s">
        <v>57</v>
      </c>
      <c r="B37" s="28">
        <v>80</v>
      </c>
      <c r="C37" s="28">
        <v>49.17</v>
      </c>
      <c r="D37" s="3">
        <f t="shared" si="0"/>
        <v>64.585000000000008</v>
      </c>
      <c r="E37" s="28">
        <v>62.5</v>
      </c>
      <c r="F37" s="28">
        <v>81.25</v>
      </c>
      <c r="G37" s="28">
        <v>85</v>
      </c>
      <c r="H37" s="3">
        <f t="shared" si="1"/>
        <v>83.125</v>
      </c>
      <c r="I37" s="28">
        <v>80</v>
      </c>
      <c r="J37" s="28">
        <v>85</v>
      </c>
      <c r="K37" s="28">
        <v>45</v>
      </c>
      <c r="L37" s="3">
        <f t="shared" si="2"/>
        <v>65</v>
      </c>
      <c r="M37" s="28">
        <v>60</v>
      </c>
      <c r="N37" s="28">
        <v>85</v>
      </c>
      <c r="O37" s="28">
        <v>90</v>
      </c>
      <c r="P37" s="3">
        <f t="shared" si="3"/>
        <v>87.5</v>
      </c>
      <c r="Q37" s="28">
        <v>75</v>
      </c>
      <c r="R37" s="16">
        <f t="shared" si="4"/>
        <v>72.213750000000005</v>
      </c>
      <c r="S37" s="28">
        <v>71.25</v>
      </c>
      <c r="T37" s="28">
        <v>59.58</v>
      </c>
      <c r="U37" s="3">
        <f t="shared" si="5"/>
        <v>65.414999999999992</v>
      </c>
      <c r="V37" s="28">
        <v>68.75</v>
      </c>
      <c r="W37" s="28">
        <v>80</v>
      </c>
      <c r="X37" s="28">
        <v>65</v>
      </c>
      <c r="Y37" s="3">
        <f t="shared" si="6"/>
        <v>72.5</v>
      </c>
      <c r="Z37" s="28">
        <v>78.75</v>
      </c>
      <c r="AA37" s="28">
        <v>78.75</v>
      </c>
      <c r="AB37" s="28">
        <v>67.5</v>
      </c>
      <c r="AC37" s="3">
        <f t="shared" si="7"/>
        <v>73.125</v>
      </c>
      <c r="AD37" s="28">
        <v>70</v>
      </c>
      <c r="AE37" s="28">
        <v>72.5</v>
      </c>
      <c r="AF37" s="28">
        <v>58.75</v>
      </c>
      <c r="AG37" s="3">
        <f t="shared" si="8"/>
        <v>65.625</v>
      </c>
      <c r="AH37" s="28">
        <v>66.25</v>
      </c>
      <c r="AI37" s="16">
        <f t="shared" si="9"/>
        <v>70.051874999999995</v>
      </c>
      <c r="AJ37" s="28">
        <v>85.71</v>
      </c>
      <c r="AK37" s="28">
        <v>62.5</v>
      </c>
      <c r="AL37" s="3">
        <f t="shared" si="10"/>
        <v>74.10499999999999</v>
      </c>
      <c r="AM37" s="28">
        <v>48.21</v>
      </c>
      <c r="AN37" s="28">
        <v>44.64</v>
      </c>
      <c r="AO37" s="28">
        <v>62.5</v>
      </c>
      <c r="AP37" s="28">
        <v>66.069999999999993</v>
      </c>
      <c r="AQ37" s="3">
        <f t="shared" si="11"/>
        <v>64.284999999999997</v>
      </c>
      <c r="AR37" s="28">
        <v>33.93</v>
      </c>
      <c r="AS37" s="28">
        <v>41.07</v>
      </c>
      <c r="AT37" s="28">
        <v>30.36</v>
      </c>
      <c r="AU37" s="3">
        <f t="shared" si="12"/>
        <v>35.715000000000003</v>
      </c>
      <c r="AV37" s="28">
        <v>64.290000000000006</v>
      </c>
      <c r="AW37" s="28">
        <v>48.21</v>
      </c>
      <c r="AX37" s="3">
        <f t="shared" si="13"/>
        <v>56.25</v>
      </c>
      <c r="AY37" s="16">
        <f t="shared" si="14"/>
        <v>51.019285714285715</v>
      </c>
      <c r="AZ37" s="28">
        <v>85</v>
      </c>
      <c r="BA37" s="28">
        <v>40.83</v>
      </c>
      <c r="BB37" s="28">
        <v>50</v>
      </c>
      <c r="BC37" s="16">
        <f t="shared" si="15"/>
        <v>58.609999999999992</v>
      </c>
      <c r="BD37" s="28">
        <v>55</v>
      </c>
      <c r="BE37" s="28">
        <v>26.25</v>
      </c>
      <c r="BF37" s="28">
        <v>43.75</v>
      </c>
      <c r="BG37" s="16">
        <f t="shared" si="16"/>
        <v>41.666666666666664</v>
      </c>
      <c r="BH37" s="28">
        <v>76.790000000000006</v>
      </c>
      <c r="BI37" s="28">
        <v>43.45</v>
      </c>
      <c r="BJ37" s="28">
        <v>41.07</v>
      </c>
      <c r="BK37" s="16">
        <f t="shared" si="17"/>
        <v>53.77</v>
      </c>
    </row>
    <row r="38" spans="1:63" x14ac:dyDescent="0.25">
      <c r="A38" s="19" t="s">
        <v>33</v>
      </c>
      <c r="B38" s="28">
        <v>78.77</v>
      </c>
      <c r="C38" s="28">
        <v>39.880000000000003</v>
      </c>
      <c r="D38" s="3">
        <f t="shared" si="0"/>
        <v>59.325000000000003</v>
      </c>
      <c r="E38" s="28">
        <v>55.25</v>
      </c>
      <c r="F38" s="28">
        <v>74.319999999999993</v>
      </c>
      <c r="G38" s="28">
        <v>75.34</v>
      </c>
      <c r="H38" s="3">
        <f t="shared" si="1"/>
        <v>74.83</v>
      </c>
      <c r="I38" s="28">
        <v>78.08</v>
      </c>
      <c r="J38" s="28">
        <v>76.94</v>
      </c>
      <c r="K38" s="28">
        <v>63.01</v>
      </c>
      <c r="L38" s="3">
        <f t="shared" si="2"/>
        <v>69.974999999999994</v>
      </c>
      <c r="M38" s="28">
        <v>68.95</v>
      </c>
      <c r="N38" s="28">
        <v>63.58</v>
      </c>
      <c r="O38" s="28">
        <v>71</v>
      </c>
      <c r="P38" s="3">
        <f t="shared" si="3"/>
        <v>67.289999999999992</v>
      </c>
      <c r="Q38" s="28">
        <v>52.28</v>
      </c>
      <c r="R38" s="16">
        <f t="shared" si="4"/>
        <v>65.747500000000002</v>
      </c>
      <c r="S38" s="28">
        <v>79.39</v>
      </c>
      <c r="T38" s="28">
        <v>49.97</v>
      </c>
      <c r="U38" s="3">
        <f t="shared" si="5"/>
        <v>64.680000000000007</v>
      </c>
      <c r="V38" s="28">
        <v>65.25</v>
      </c>
      <c r="W38" s="28">
        <v>73.84</v>
      </c>
      <c r="X38" s="28">
        <v>78.790000000000006</v>
      </c>
      <c r="Y38" s="3">
        <f t="shared" si="6"/>
        <v>76.314999999999998</v>
      </c>
      <c r="Z38" s="28">
        <v>80.61</v>
      </c>
      <c r="AA38" s="28">
        <v>71.92</v>
      </c>
      <c r="AB38" s="28">
        <v>54.55</v>
      </c>
      <c r="AC38" s="3">
        <f t="shared" si="7"/>
        <v>63.234999999999999</v>
      </c>
      <c r="AD38" s="28">
        <v>76.16</v>
      </c>
      <c r="AE38" s="28">
        <v>70.61</v>
      </c>
      <c r="AF38" s="28">
        <v>78.989999999999995</v>
      </c>
      <c r="AG38" s="3">
        <f t="shared" si="8"/>
        <v>74.8</v>
      </c>
      <c r="AH38" s="28">
        <v>56.16</v>
      </c>
      <c r="AI38" s="16">
        <f t="shared" si="9"/>
        <v>69.651250000000005</v>
      </c>
      <c r="AJ38" s="28">
        <v>83.58</v>
      </c>
      <c r="AK38" s="28">
        <v>52.49</v>
      </c>
      <c r="AL38" s="3">
        <f t="shared" si="10"/>
        <v>68.034999999999997</v>
      </c>
      <c r="AM38" s="28">
        <v>76.12</v>
      </c>
      <c r="AN38" s="28">
        <v>67.72</v>
      </c>
      <c r="AO38" s="28">
        <v>76.87</v>
      </c>
      <c r="AP38" s="28">
        <v>66.040000000000006</v>
      </c>
      <c r="AQ38" s="3">
        <f t="shared" si="11"/>
        <v>71.455000000000013</v>
      </c>
      <c r="AR38" s="28">
        <v>74.63</v>
      </c>
      <c r="AS38" s="28">
        <v>75</v>
      </c>
      <c r="AT38" s="28">
        <v>38.99</v>
      </c>
      <c r="AU38" s="3">
        <f t="shared" si="12"/>
        <v>56.995000000000005</v>
      </c>
      <c r="AV38" s="28">
        <v>71.459999999999994</v>
      </c>
      <c r="AW38" s="28">
        <v>61.57</v>
      </c>
      <c r="AX38" s="3">
        <f t="shared" si="13"/>
        <v>66.515000000000001</v>
      </c>
      <c r="AY38" s="16">
        <f t="shared" si="14"/>
        <v>68.781428571428577</v>
      </c>
      <c r="AZ38" s="28">
        <v>61.42</v>
      </c>
      <c r="BA38" s="28">
        <v>30.14</v>
      </c>
      <c r="BB38" s="28">
        <v>36.76</v>
      </c>
      <c r="BC38" s="16">
        <f t="shared" si="15"/>
        <v>42.773333333333333</v>
      </c>
      <c r="BD38" s="28">
        <v>53.33</v>
      </c>
      <c r="BE38" s="28">
        <v>27.54</v>
      </c>
      <c r="BF38" s="28">
        <v>33.94</v>
      </c>
      <c r="BG38" s="16">
        <f t="shared" si="16"/>
        <v>38.270000000000003</v>
      </c>
      <c r="BH38" s="28">
        <v>68.66</v>
      </c>
      <c r="BI38" s="28">
        <v>31.78</v>
      </c>
      <c r="BJ38" s="28">
        <v>38.99</v>
      </c>
      <c r="BK38" s="16">
        <f t="shared" si="17"/>
        <v>46.476666666666667</v>
      </c>
    </row>
    <row r="39" spans="1:63" x14ac:dyDescent="0.25">
      <c r="A39" s="19" t="s">
        <v>34</v>
      </c>
      <c r="B39" s="28">
        <v>71.67</v>
      </c>
      <c r="C39" s="28">
        <v>45.56</v>
      </c>
      <c r="D39" s="3">
        <f t="shared" si="0"/>
        <v>58.615000000000002</v>
      </c>
      <c r="E39" s="28">
        <v>68.33</v>
      </c>
      <c r="F39" s="28">
        <v>75.28</v>
      </c>
      <c r="G39" s="28">
        <v>73.33</v>
      </c>
      <c r="H39" s="3">
        <f t="shared" si="1"/>
        <v>74.305000000000007</v>
      </c>
      <c r="I39" s="28">
        <v>79.44</v>
      </c>
      <c r="J39" s="28">
        <v>73.89</v>
      </c>
      <c r="K39" s="28">
        <v>50</v>
      </c>
      <c r="L39" s="3">
        <f t="shared" si="2"/>
        <v>61.945</v>
      </c>
      <c r="M39" s="28">
        <v>69.44</v>
      </c>
      <c r="N39" s="28">
        <v>72.22</v>
      </c>
      <c r="O39" s="28">
        <v>86.11</v>
      </c>
      <c r="P39" s="3">
        <f t="shared" si="3"/>
        <v>79.164999999999992</v>
      </c>
      <c r="Q39" s="28">
        <v>50.56</v>
      </c>
      <c r="R39" s="16">
        <f t="shared" si="4"/>
        <v>67.724999999999994</v>
      </c>
      <c r="S39" s="28">
        <v>80</v>
      </c>
      <c r="T39" s="28">
        <v>35.56</v>
      </c>
      <c r="U39" s="3">
        <f t="shared" si="5"/>
        <v>57.78</v>
      </c>
      <c r="V39" s="28">
        <v>66.67</v>
      </c>
      <c r="W39" s="28">
        <v>59.58</v>
      </c>
      <c r="X39" s="28">
        <v>69.17</v>
      </c>
      <c r="Y39" s="3">
        <f t="shared" si="6"/>
        <v>64.375</v>
      </c>
      <c r="Z39" s="28">
        <v>82.5</v>
      </c>
      <c r="AA39" s="28">
        <v>75.83</v>
      </c>
      <c r="AB39" s="28">
        <v>52.5</v>
      </c>
      <c r="AC39" s="3">
        <f t="shared" si="7"/>
        <v>64.164999999999992</v>
      </c>
      <c r="AD39" s="28">
        <v>64.17</v>
      </c>
      <c r="AE39" s="28">
        <v>65.83</v>
      </c>
      <c r="AF39" s="28">
        <v>70</v>
      </c>
      <c r="AG39" s="3">
        <f t="shared" si="8"/>
        <v>67.914999999999992</v>
      </c>
      <c r="AH39" s="28">
        <v>50</v>
      </c>
      <c r="AI39" s="16">
        <f t="shared" si="9"/>
        <v>64.696875000000006</v>
      </c>
      <c r="AJ39" s="28">
        <v>86.73</v>
      </c>
      <c r="AK39" s="28">
        <v>49.66</v>
      </c>
      <c r="AL39" s="3">
        <f t="shared" si="10"/>
        <v>68.194999999999993</v>
      </c>
      <c r="AM39" s="28">
        <v>61.22</v>
      </c>
      <c r="AN39" s="28">
        <v>82.65</v>
      </c>
      <c r="AO39" s="28">
        <v>86.73</v>
      </c>
      <c r="AP39" s="28">
        <v>58.16</v>
      </c>
      <c r="AQ39" s="3">
        <f t="shared" si="11"/>
        <v>72.444999999999993</v>
      </c>
      <c r="AR39" s="28">
        <v>72.45</v>
      </c>
      <c r="AS39" s="28">
        <v>59.18</v>
      </c>
      <c r="AT39" s="28">
        <v>32.65</v>
      </c>
      <c r="AU39" s="3">
        <f t="shared" si="12"/>
        <v>45.914999999999999</v>
      </c>
      <c r="AV39" s="28">
        <v>68.37</v>
      </c>
      <c r="AW39" s="28">
        <v>55.1</v>
      </c>
      <c r="AX39" s="3">
        <f t="shared" si="13"/>
        <v>61.734999999999999</v>
      </c>
      <c r="AY39" s="16">
        <f t="shared" si="14"/>
        <v>66.372857142857157</v>
      </c>
      <c r="AZ39" s="28">
        <v>61.67</v>
      </c>
      <c r="BA39" s="28">
        <v>32.590000000000003</v>
      </c>
      <c r="BB39" s="28">
        <v>39.44</v>
      </c>
      <c r="BC39" s="16">
        <f t="shared" si="15"/>
        <v>44.566666666666663</v>
      </c>
      <c r="BD39" s="28">
        <v>64.17</v>
      </c>
      <c r="BE39" s="28">
        <v>33.33</v>
      </c>
      <c r="BF39" s="28">
        <v>45</v>
      </c>
      <c r="BG39" s="16">
        <f t="shared" si="16"/>
        <v>47.5</v>
      </c>
      <c r="BH39" s="28">
        <v>80.61</v>
      </c>
      <c r="BI39" s="28">
        <v>45.92</v>
      </c>
      <c r="BJ39" s="28">
        <v>62.24</v>
      </c>
      <c r="BK39" s="16">
        <f t="shared" si="17"/>
        <v>62.923333333333339</v>
      </c>
    </row>
    <row r="40" spans="1:63" x14ac:dyDescent="0.25">
      <c r="A40" s="19" t="s">
        <v>35</v>
      </c>
      <c r="B40" s="28">
        <v>84</v>
      </c>
      <c r="C40" s="28">
        <v>51.33</v>
      </c>
      <c r="D40" s="3">
        <f t="shared" si="0"/>
        <v>67.664999999999992</v>
      </c>
      <c r="E40" s="28">
        <v>62</v>
      </c>
      <c r="F40" s="28">
        <v>74.75</v>
      </c>
      <c r="G40" s="28">
        <v>77.5</v>
      </c>
      <c r="H40" s="3">
        <f t="shared" si="1"/>
        <v>76.125</v>
      </c>
      <c r="I40" s="28">
        <v>81</v>
      </c>
      <c r="J40" s="28">
        <v>77.5</v>
      </c>
      <c r="K40" s="28">
        <v>57</v>
      </c>
      <c r="L40" s="3">
        <f t="shared" si="2"/>
        <v>67.25</v>
      </c>
      <c r="M40" s="28">
        <v>73.5</v>
      </c>
      <c r="N40" s="28">
        <v>76.75</v>
      </c>
      <c r="O40" s="28">
        <v>75.5</v>
      </c>
      <c r="P40" s="3">
        <f t="shared" si="3"/>
        <v>76.125</v>
      </c>
      <c r="Q40" s="28">
        <v>70</v>
      </c>
      <c r="R40" s="16">
        <f t="shared" si="4"/>
        <v>71.708124999999995</v>
      </c>
      <c r="S40" s="28">
        <v>88.97</v>
      </c>
      <c r="T40" s="28">
        <v>53.33</v>
      </c>
      <c r="U40" s="3">
        <f t="shared" si="5"/>
        <v>71.150000000000006</v>
      </c>
      <c r="V40" s="28">
        <v>70.34</v>
      </c>
      <c r="W40" s="28">
        <v>76.55</v>
      </c>
      <c r="X40" s="28">
        <v>84.14</v>
      </c>
      <c r="Y40" s="3">
        <f t="shared" si="6"/>
        <v>80.344999999999999</v>
      </c>
      <c r="Z40" s="28">
        <v>68.28</v>
      </c>
      <c r="AA40" s="28">
        <v>70.34</v>
      </c>
      <c r="AB40" s="28">
        <v>57.24</v>
      </c>
      <c r="AC40" s="3">
        <f t="shared" si="7"/>
        <v>63.790000000000006</v>
      </c>
      <c r="AD40" s="28">
        <v>75.17</v>
      </c>
      <c r="AE40" s="28">
        <v>72.41</v>
      </c>
      <c r="AF40" s="28">
        <v>85.52</v>
      </c>
      <c r="AG40" s="3">
        <f t="shared" si="8"/>
        <v>78.965000000000003</v>
      </c>
      <c r="AH40" s="28">
        <v>59.31</v>
      </c>
      <c r="AI40" s="16">
        <f t="shared" si="9"/>
        <v>70.918750000000003</v>
      </c>
      <c r="AJ40" s="28">
        <v>86.63</v>
      </c>
      <c r="AK40" s="28">
        <v>51.55</v>
      </c>
      <c r="AL40" s="3">
        <f t="shared" si="10"/>
        <v>69.09</v>
      </c>
      <c r="AM40" s="28">
        <v>83.72</v>
      </c>
      <c r="AN40" s="28">
        <v>81.400000000000006</v>
      </c>
      <c r="AO40" s="28">
        <v>80.81</v>
      </c>
      <c r="AP40" s="28">
        <v>67.44</v>
      </c>
      <c r="AQ40" s="3">
        <f t="shared" si="11"/>
        <v>74.125</v>
      </c>
      <c r="AR40" s="28">
        <v>82.56</v>
      </c>
      <c r="AS40" s="28">
        <v>69.19</v>
      </c>
      <c r="AT40" s="28">
        <v>38.08</v>
      </c>
      <c r="AU40" s="3">
        <f t="shared" si="12"/>
        <v>53.634999999999998</v>
      </c>
      <c r="AV40" s="28">
        <v>69.19</v>
      </c>
      <c r="AW40" s="28">
        <v>61.63</v>
      </c>
      <c r="AX40" s="3">
        <f t="shared" si="13"/>
        <v>65.41</v>
      </c>
      <c r="AY40" s="16">
        <f t="shared" si="14"/>
        <v>72.848571428571432</v>
      </c>
      <c r="AZ40" s="28">
        <v>66.5</v>
      </c>
      <c r="BA40" s="28">
        <v>32.17</v>
      </c>
      <c r="BB40" s="28">
        <v>39.5</v>
      </c>
      <c r="BC40" s="16">
        <f t="shared" si="15"/>
        <v>46.056666666666672</v>
      </c>
      <c r="BD40" s="28">
        <v>54.48</v>
      </c>
      <c r="BE40" s="28">
        <v>32.18</v>
      </c>
      <c r="BF40" s="28">
        <v>38.619999999999997</v>
      </c>
      <c r="BG40" s="16">
        <f t="shared" si="16"/>
        <v>41.76</v>
      </c>
      <c r="BH40" s="28">
        <v>66.28</v>
      </c>
      <c r="BI40" s="28">
        <v>31.59</v>
      </c>
      <c r="BJ40" s="28">
        <v>34.880000000000003</v>
      </c>
      <c r="BK40" s="16">
        <f t="shared" si="17"/>
        <v>44.25</v>
      </c>
    </row>
  </sheetData>
  <mergeCells count="9">
    <mergeCell ref="B1:BK1"/>
    <mergeCell ref="BH3:BK3"/>
    <mergeCell ref="BD3:BG3"/>
    <mergeCell ref="AZ3:BC3"/>
    <mergeCell ref="AZ2:BK2"/>
    <mergeCell ref="AJ3:AY3"/>
    <mergeCell ref="B2:AY2"/>
    <mergeCell ref="B3:R3"/>
    <mergeCell ref="S3:AI3"/>
  </mergeCells>
  <conditionalFormatting sqref="B5:AY40">
    <cfRule type="cellIs" dxfId="11" priority="4" operator="greaterThan">
      <formula>89.44</formula>
    </cfRule>
    <cfRule type="cellIs" dxfId="10" priority="3" operator="lessThan">
      <formula>59.44</formula>
    </cfRule>
  </conditionalFormatting>
  <conditionalFormatting sqref="AZ5:BK40">
    <cfRule type="cellIs" dxfId="9" priority="2" operator="greaterThan">
      <formula>59.44</formula>
    </cfRule>
    <cfRule type="cellIs" dxfId="8" priority="1" operator="lessThan">
      <formula>39.44</formula>
    </cfRule>
  </conditionalFormatting>
  <pageMargins left="0.7" right="0.7" top="0.75" bottom="0.75" header="0.3" footer="0.3"/>
  <pageSetup paperSize="9" orientation="portrait" r:id="rId1"/>
  <ignoredErrors>
    <ignoredError sqref="H5:H40 L5:L4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40"/>
  <sheetViews>
    <sheetView zoomScaleNormal="100" workbookViewId="0"/>
  </sheetViews>
  <sheetFormatPr defaultRowHeight="15" x14ac:dyDescent="0.25"/>
  <cols>
    <col min="1" max="1" width="40" bestFit="1" customWidth="1"/>
  </cols>
  <sheetData>
    <row r="1" spans="1:118" x14ac:dyDescent="0.25">
      <c r="A1" s="5" t="s">
        <v>0</v>
      </c>
      <c r="B1" s="73" t="s">
        <v>38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5"/>
      <c r="BM1" s="48"/>
      <c r="BN1" s="48"/>
      <c r="BO1" s="48"/>
      <c r="BP1" s="48"/>
    </row>
    <row r="2" spans="1:118" x14ac:dyDescent="0.25">
      <c r="A2" s="25" t="s">
        <v>41</v>
      </c>
      <c r="B2" s="73" t="s">
        <v>42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5"/>
      <c r="BE2" s="73" t="s">
        <v>43</v>
      </c>
      <c r="BF2" s="74"/>
      <c r="BG2" s="74"/>
      <c r="BH2" s="74"/>
      <c r="BI2" s="74"/>
      <c r="BJ2" s="75"/>
      <c r="BM2" s="48"/>
      <c r="BN2" s="48"/>
      <c r="BO2" s="48"/>
      <c r="BP2" s="48"/>
    </row>
    <row r="3" spans="1:118" x14ac:dyDescent="0.25">
      <c r="A3" s="5" t="s">
        <v>2</v>
      </c>
      <c r="B3" s="73">
        <v>2023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5"/>
      <c r="U3" s="73">
        <v>2024</v>
      </c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5"/>
      <c r="AN3" s="73">
        <v>2025</v>
      </c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5"/>
      <c r="BE3" s="36">
        <v>2023</v>
      </c>
      <c r="BF3" s="36">
        <v>2024</v>
      </c>
      <c r="BG3" s="73">
        <v>2025</v>
      </c>
      <c r="BH3" s="74"/>
      <c r="BI3" s="74"/>
      <c r="BJ3" s="75"/>
      <c r="BM3" s="48"/>
      <c r="BN3" s="41"/>
      <c r="BO3" s="41"/>
      <c r="BP3" s="41"/>
    </row>
    <row r="4" spans="1:118" s="22" customFormat="1" x14ac:dyDescent="0.25">
      <c r="A4" s="23" t="s">
        <v>59</v>
      </c>
      <c r="B4" s="50" t="s">
        <v>72</v>
      </c>
      <c r="C4" s="50" t="s">
        <v>73</v>
      </c>
      <c r="D4" s="53" t="s">
        <v>96</v>
      </c>
      <c r="E4" s="50" t="s">
        <v>74</v>
      </c>
      <c r="F4" s="50" t="s">
        <v>84</v>
      </c>
      <c r="G4" s="50" t="s">
        <v>77</v>
      </c>
      <c r="H4" s="50" t="s">
        <v>85</v>
      </c>
      <c r="I4" s="50" t="s">
        <v>60</v>
      </c>
      <c r="J4" s="50" t="s">
        <v>61</v>
      </c>
      <c r="K4" s="53" t="s">
        <v>91</v>
      </c>
      <c r="L4" s="50" t="s">
        <v>86</v>
      </c>
      <c r="M4" s="50" t="s">
        <v>62</v>
      </c>
      <c r="N4" s="50" t="s">
        <v>63</v>
      </c>
      <c r="O4" s="53" t="s">
        <v>93</v>
      </c>
      <c r="P4" s="59" t="s">
        <v>66</v>
      </c>
      <c r="Q4" s="59" t="s">
        <v>67</v>
      </c>
      <c r="R4" s="59" t="s">
        <v>87</v>
      </c>
      <c r="S4" s="53" t="s">
        <v>100</v>
      </c>
      <c r="T4" s="53" t="s">
        <v>92</v>
      </c>
      <c r="U4" s="59" t="s">
        <v>72</v>
      </c>
      <c r="V4" s="59" t="s">
        <v>73</v>
      </c>
      <c r="W4" s="53" t="s">
        <v>96</v>
      </c>
      <c r="X4" s="59" t="s">
        <v>74</v>
      </c>
      <c r="Y4" s="59" t="s">
        <v>84</v>
      </c>
      <c r="Z4" s="59" t="s">
        <v>77</v>
      </c>
      <c r="AA4" s="59" t="s">
        <v>85</v>
      </c>
      <c r="AB4" s="59" t="s">
        <v>60</v>
      </c>
      <c r="AC4" s="59" t="s">
        <v>61</v>
      </c>
      <c r="AD4" s="53" t="s">
        <v>91</v>
      </c>
      <c r="AE4" s="59" t="s">
        <v>86</v>
      </c>
      <c r="AF4" s="59" t="s">
        <v>62</v>
      </c>
      <c r="AG4" s="59" t="s">
        <v>63</v>
      </c>
      <c r="AH4" s="53" t="s">
        <v>93</v>
      </c>
      <c r="AI4" s="59" t="s">
        <v>66</v>
      </c>
      <c r="AJ4" s="59" t="s">
        <v>67</v>
      </c>
      <c r="AK4" s="59" t="s">
        <v>87</v>
      </c>
      <c r="AL4" s="53" t="s">
        <v>100</v>
      </c>
      <c r="AM4" s="53" t="s">
        <v>92</v>
      </c>
      <c r="AN4" s="50" t="s">
        <v>72</v>
      </c>
      <c r="AO4" s="50" t="s">
        <v>73</v>
      </c>
      <c r="AP4" s="53" t="s">
        <v>96</v>
      </c>
      <c r="AQ4" s="50" t="s">
        <v>74</v>
      </c>
      <c r="AR4" s="50" t="s">
        <v>84</v>
      </c>
      <c r="AS4" s="50" t="s">
        <v>77</v>
      </c>
      <c r="AT4" s="50" t="s">
        <v>39</v>
      </c>
      <c r="AU4" s="50" t="s">
        <v>40</v>
      </c>
      <c r="AV4" s="53" t="s">
        <v>98</v>
      </c>
      <c r="AW4" s="50" t="s">
        <v>60</v>
      </c>
      <c r="AX4" s="50" t="s">
        <v>61</v>
      </c>
      <c r="AY4" s="53" t="s">
        <v>91</v>
      </c>
      <c r="AZ4" s="50" t="s">
        <v>78</v>
      </c>
      <c r="BA4" s="50" t="s">
        <v>79</v>
      </c>
      <c r="BB4" s="50" t="s">
        <v>88</v>
      </c>
      <c r="BC4" s="23" t="s">
        <v>94</v>
      </c>
      <c r="BD4" s="53" t="s">
        <v>92</v>
      </c>
      <c r="BE4" s="50" t="s">
        <v>82</v>
      </c>
      <c r="BF4" s="59" t="s">
        <v>82</v>
      </c>
      <c r="BG4" s="50" t="s">
        <v>64</v>
      </c>
      <c r="BH4" s="50" t="s">
        <v>65</v>
      </c>
      <c r="BI4" s="50" t="s">
        <v>80</v>
      </c>
      <c r="BJ4" s="26" t="s">
        <v>92</v>
      </c>
      <c r="BK4" s="57"/>
      <c r="BL4" s="57"/>
      <c r="BM4" s="41"/>
      <c r="BN4" s="55"/>
      <c r="BO4" s="55"/>
      <c r="BP4" s="56"/>
      <c r="BQ4" s="58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</row>
    <row r="5" spans="1:118" x14ac:dyDescent="0.25">
      <c r="A5" s="18" t="s">
        <v>58</v>
      </c>
      <c r="B5" s="28">
        <v>77.28</v>
      </c>
      <c r="C5" s="28">
        <v>51.42</v>
      </c>
      <c r="D5" s="3">
        <f>AVERAGE(B5:C5)</f>
        <v>64.349999999999994</v>
      </c>
      <c r="E5" s="28">
        <v>64.400000000000006</v>
      </c>
      <c r="F5" s="28">
        <v>54.31</v>
      </c>
      <c r="G5" s="28">
        <v>75.040000000000006</v>
      </c>
      <c r="H5" s="28">
        <v>82.08</v>
      </c>
      <c r="I5" s="28">
        <v>73.78</v>
      </c>
      <c r="J5" s="28">
        <v>59.58</v>
      </c>
      <c r="K5" s="3">
        <f>AVERAGE(I5:J5)</f>
        <v>66.680000000000007</v>
      </c>
      <c r="L5" s="28">
        <v>61.82</v>
      </c>
      <c r="M5" s="28">
        <v>73.53</v>
      </c>
      <c r="N5" s="28">
        <v>50.12</v>
      </c>
      <c r="O5" s="3">
        <f>AVERAGE(M5:N5)</f>
        <v>61.825000000000003</v>
      </c>
      <c r="P5" s="28">
        <v>49.42</v>
      </c>
      <c r="Q5" s="28">
        <v>29.59</v>
      </c>
      <c r="R5" s="28">
        <v>36.880000000000003</v>
      </c>
      <c r="S5" s="3">
        <f>AVERAGE(P5:R5)</f>
        <v>38.630000000000003</v>
      </c>
      <c r="T5" s="16">
        <f>AVERAGE(S5,O5,L5,K5,H5,G5,F5,E5,D5)</f>
        <v>63.237222222222236</v>
      </c>
      <c r="U5" s="28">
        <v>77.959999999999994</v>
      </c>
      <c r="V5" s="28">
        <v>52.94</v>
      </c>
      <c r="W5" s="3">
        <f>AVERAGE(U5:V5)</f>
        <v>65.449999999999989</v>
      </c>
      <c r="X5" s="28">
        <v>65.61</v>
      </c>
      <c r="Y5" s="28">
        <v>54.61</v>
      </c>
      <c r="Z5" s="28">
        <v>76.06</v>
      </c>
      <c r="AA5" s="28">
        <v>83.2</v>
      </c>
      <c r="AB5" s="28">
        <v>74.14</v>
      </c>
      <c r="AC5" s="28">
        <v>59.86</v>
      </c>
      <c r="AD5" s="3">
        <f>AVERAGE(AB5:AC5)</f>
        <v>67</v>
      </c>
      <c r="AE5" s="28">
        <v>63.18</v>
      </c>
      <c r="AF5" s="28">
        <v>73.930000000000007</v>
      </c>
      <c r="AG5" s="28">
        <v>50.77</v>
      </c>
      <c r="AH5" s="3">
        <f>AVERAGE(AF5:AG5)</f>
        <v>62.350000000000009</v>
      </c>
      <c r="AI5" s="28">
        <v>50.87</v>
      </c>
      <c r="AJ5" s="28">
        <v>30.62</v>
      </c>
      <c r="AK5" s="28">
        <v>38.01</v>
      </c>
      <c r="AL5" s="3">
        <f>AVERAGE(AI5:AK5)</f>
        <v>39.833333333333336</v>
      </c>
      <c r="AM5" s="16">
        <f>AVERAGE(AL5,AH5,AE5,AD5,AA5,Z5,Y5,X5,W5)</f>
        <v>64.143703703703693</v>
      </c>
      <c r="AN5" s="28">
        <v>84.92</v>
      </c>
      <c r="AO5" s="28">
        <v>62.63</v>
      </c>
      <c r="AP5" s="3">
        <f>AVERAGE(AN5:AO5)</f>
        <v>73.775000000000006</v>
      </c>
      <c r="AQ5" s="28">
        <v>74.34</v>
      </c>
      <c r="AR5" s="28">
        <v>83.08</v>
      </c>
      <c r="AS5" s="28">
        <v>75.33</v>
      </c>
      <c r="AT5" s="28">
        <v>81.209999999999994</v>
      </c>
      <c r="AU5" s="28">
        <v>70.09</v>
      </c>
      <c r="AV5" s="3">
        <f>AVERAGE(AT5:AU5)</f>
        <v>75.650000000000006</v>
      </c>
      <c r="AW5" s="28">
        <v>73.27</v>
      </c>
      <c r="AX5" s="28">
        <v>45.51</v>
      </c>
      <c r="AY5" s="3">
        <f>AVERAGE(AW5:AX5)</f>
        <v>59.39</v>
      </c>
      <c r="AZ5" s="28">
        <v>74.48</v>
      </c>
      <c r="BA5" s="28">
        <v>59.3</v>
      </c>
      <c r="BB5" s="28">
        <v>50.15</v>
      </c>
      <c r="BC5" s="32">
        <f>AVERAGE(AZ5:BB5)</f>
        <v>61.31</v>
      </c>
      <c r="BD5" s="16">
        <f>AVERAGE(BC5,AY5,AV5,AS5,AR5,AQ5,AP5)</f>
        <v>71.839285714285708</v>
      </c>
      <c r="BE5" s="36">
        <v>71.31</v>
      </c>
      <c r="BF5" s="36">
        <v>72.680000000000007</v>
      </c>
      <c r="BG5" s="28">
        <v>62.11</v>
      </c>
      <c r="BH5" s="28">
        <v>36.270000000000003</v>
      </c>
      <c r="BI5" s="28">
        <v>44.92</v>
      </c>
      <c r="BJ5" s="33">
        <f>AVERAGE(BG5:BI5)</f>
        <v>47.766666666666673</v>
      </c>
      <c r="BM5" s="47"/>
      <c r="BN5" s="46"/>
      <c r="BO5" s="46"/>
      <c r="BP5" s="54"/>
    </row>
    <row r="6" spans="1:118" s="4" customFormat="1" x14ac:dyDescent="0.25">
      <c r="A6" s="29" t="s">
        <v>3</v>
      </c>
      <c r="B6" s="31">
        <v>78.680000000000007</v>
      </c>
      <c r="C6" s="31">
        <v>48.29</v>
      </c>
      <c r="D6" s="30">
        <f t="shared" ref="D6:D40" si="0">AVERAGE(B6:C6)</f>
        <v>63.484999999999999</v>
      </c>
      <c r="E6" s="31">
        <v>68.03</v>
      </c>
      <c r="F6" s="31">
        <v>51.8</v>
      </c>
      <c r="G6" s="31">
        <v>76.66</v>
      </c>
      <c r="H6" s="31">
        <v>82.77</v>
      </c>
      <c r="I6" s="31">
        <v>73.680000000000007</v>
      </c>
      <c r="J6" s="31">
        <v>59.42</v>
      </c>
      <c r="K6" s="30">
        <f t="shared" ref="K6:K40" si="1">AVERAGE(I6:J6)</f>
        <v>66.550000000000011</v>
      </c>
      <c r="L6" s="31">
        <v>57.57</v>
      </c>
      <c r="M6" s="31">
        <v>72.61</v>
      </c>
      <c r="N6" s="31">
        <v>46.6</v>
      </c>
      <c r="O6" s="30">
        <f t="shared" ref="O6:O40" si="2">AVERAGE(M6:N6)</f>
        <v>59.605000000000004</v>
      </c>
      <c r="P6" s="31">
        <v>45.9</v>
      </c>
      <c r="Q6" s="31">
        <v>25.55</v>
      </c>
      <c r="R6" s="31">
        <v>32.06</v>
      </c>
      <c r="S6" s="30">
        <f t="shared" ref="S6:S40" si="3">AVERAGE(P6:R6)</f>
        <v>34.503333333333337</v>
      </c>
      <c r="T6" s="30">
        <f t="shared" ref="T6:T40" si="4">AVERAGE(S6,O6,L6,K6,H6,G6,F6,E6,D6)</f>
        <v>62.330370370370375</v>
      </c>
      <c r="U6" s="31">
        <v>78.650000000000006</v>
      </c>
      <c r="V6" s="31">
        <v>49.99</v>
      </c>
      <c r="W6" s="30">
        <f t="shared" ref="W6:W40" si="5">AVERAGE(U6:V6)</f>
        <v>64.320000000000007</v>
      </c>
      <c r="X6" s="31">
        <v>66.599999999999994</v>
      </c>
      <c r="Y6" s="31">
        <v>51.56</v>
      </c>
      <c r="Z6" s="31">
        <v>75.790000000000006</v>
      </c>
      <c r="AA6" s="31">
        <v>82.72</v>
      </c>
      <c r="AB6" s="31">
        <v>73.87</v>
      </c>
      <c r="AC6" s="31">
        <v>58.38</v>
      </c>
      <c r="AD6" s="30">
        <f t="shared" ref="AD6:AD40" si="6">AVERAGE(AB6:AC6)</f>
        <v>66.125</v>
      </c>
      <c r="AE6" s="31">
        <v>58.23</v>
      </c>
      <c r="AF6" s="31">
        <v>73.430000000000007</v>
      </c>
      <c r="AG6" s="31">
        <v>47.59</v>
      </c>
      <c r="AH6" s="30">
        <f t="shared" ref="AH6:AH40" si="7">AVERAGE(AF6:AG6)</f>
        <v>60.510000000000005</v>
      </c>
      <c r="AI6" s="31">
        <v>46.06</v>
      </c>
      <c r="AJ6" s="31">
        <v>25.24</v>
      </c>
      <c r="AK6" s="31">
        <v>33.96</v>
      </c>
      <c r="AL6" s="30">
        <f t="shared" ref="AL6:AL40" si="8">AVERAGE(AI6:AK6)</f>
        <v>35.086666666666666</v>
      </c>
      <c r="AM6" s="30">
        <f t="shared" ref="AM6:AM40" si="9">AVERAGE(AL6,AH6,AE6,AD6,AA6,Z6,Y6,X6,W6)</f>
        <v>62.326851851851856</v>
      </c>
      <c r="AN6" s="31">
        <v>85.57</v>
      </c>
      <c r="AO6" s="31">
        <v>59.91</v>
      </c>
      <c r="AP6" s="30">
        <f t="shared" ref="AP6:AP40" si="10">AVERAGE(AN6:AO6)</f>
        <v>72.739999999999995</v>
      </c>
      <c r="AQ6" s="31">
        <v>74.400000000000006</v>
      </c>
      <c r="AR6" s="31">
        <v>83.32</v>
      </c>
      <c r="AS6" s="31">
        <v>73.87</v>
      </c>
      <c r="AT6" s="31">
        <v>80.97</v>
      </c>
      <c r="AU6" s="31">
        <v>69.06</v>
      </c>
      <c r="AV6" s="30">
        <f t="shared" ref="AV6:AV40" si="11">AVERAGE(AT6:AU6)</f>
        <v>75.015000000000001</v>
      </c>
      <c r="AW6" s="31">
        <v>73.48</v>
      </c>
      <c r="AX6" s="31">
        <v>43.86</v>
      </c>
      <c r="AY6" s="30">
        <f t="shared" ref="AY6:AY40" si="12">AVERAGE(AW6:AX6)</f>
        <v>58.67</v>
      </c>
      <c r="AZ6" s="31">
        <v>75.61</v>
      </c>
      <c r="BA6" s="31">
        <v>59.14</v>
      </c>
      <c r="BB6" s="31">
        <v>48.9</v>
      </c>
      <c r="BC6" s="30">
        <f t="shared" ref="BC6:BC40" si="13">AVERAGE(AZ6:BB6)</f>
        <v>61.216666666666669</v>
      </c>
      <c r="BD6" s="30">
        <f t="shared" ref="BD6:BD40" si="14">AVERAGE(BC6,AY6,AV6,AS6,AR6,AQ6,AP6)</f>
        <v>71.31880952380952</v>
      </c>
      <c r="BE6" s="31">
        <v>68.900000000000006</v>
      </c>
      <c r="BF6" s="31">
        <v>70.41</v>
      </c>
      <c r="BG6" s="31">
        <v>59.33</v>
      </c>
      <c r="BH6" s="31">
        <v>32.54</v>
      </c>
      <c r="BI6" s="31">
        <v>41.71</v>
      </c>
      <c r="BJ6" s="30">
        <f t="shared" ref="BJ6:BJ40" si="15">AVERAGE(BG6:BI6)</f>
        <v>44.526666666666671</v>
      </c>
      <c r="BM6" s="47"/>
      <c r="BN6" s="41"/>
      <c r="BO6" s="41"/>
      <c r="BP6" s="41"/>
    </row>
    <row r="7" spans="1:118" x14ac:dyDescent="0.25">
      <c r="A7" s="19" t="s">
        <v>4</v>
      </c>
      <c r="B7" s="28">
        <v>72.55</v>
      </c>
      <c r="C7" s="28">
        <v>43.79</v>
      </c>
      <c r="D7" s="3">
        <f t="shared" si="0"/>
        <v>58.17</v>
      </c>
      <c r="E7" s="28">
        <v>39.22</v>
      </c>
      <c r="F7" s="28">
        <v>50.98</v>
      </c>
      <c r="G7" s="28">
        <v>58.82</v>
      </c>
      <c r="H7" s="28">
        <v>70.59</v>
      </c>
      <c r="I7" s="28">
        <v>49.02</v>
      </c>
      <c r="J7" s="28">
        <v>41.18</v>
      </c>
      <c r="K7" s="3">
        <f t="shared" si="1"/>
        <v>45.1</v>
      </c>
      <c r="L7" s="28">
        <v>58.82</v>
      </c>
      <c r="M7" s="28">
        <v>60.78</v>
      </c>
      <c r="N7" s="28">
        <v>45.1</v>
      </c>
      <c r="O7" s="3">
        <f t="shared" si="2"/>
        <v>52.94</v>
      </c>
      <c r="P7" s="28">
        <v>27.45</v>
      </c>
      <c r="Q7" s="28">
        <v>22.88</v>
      </c>
      <c r="R7" s="28">
        <v>27.45</v>
      </c>
      <c r="S7" s="3">
        <f t="shared" si="3"/>
        <v>25.926666666666666</v>
      </c>
      <c r="T7" s="16">
        <f t="shared" si="4"/>
        <v>51.17407407407407</v>
      </c>
      <c r="U7" s="28">
        <v>87.5</v>
      </c>
      <c r="V7" s="28">
        <v>47.22</v>
      </c>
      <c r="W7" s="3">
        <f t="shared" si="5"/>
        <v>67.36</v>
      </c>
      <c r="X7" s="28">
        <v>83.33</v>
      </c>
      <c r="Y7" s="28">
        <v>58.33</v>
      </c>
      <c r="Z7" s="28">
        <v>83.33</v>
      </c>
      <c r="AA7" s="28">
        <v>75</v>
      </c>
      <c r="AB7" s="28">
        <v>79.17</v>
      </c>
      <c r="AC7" s="28">
        <v>75</v>
      </c>
      <c r="AD7" s="3">
        <f t="shared" si="6"/>
        <v>77.085000000000008</v>
      </c>
      <c r="AE7" s="28">
        <v>64.58</v>
      </c>
      <c r="AF7" s="28">
        <v>87.5</v>
      </c>
      <c r="AG7" s="28">
        <v>75</v>
      </c>
      <c r="AH7" s="3">
        <f t="shared" si="7"/>
        <v>81.25</v>
      </c>
      <c r="AI7" s="28">
        <v>50</v>
      </c>
      <c r="AJ7" s="28">
        <v>47.22</v>
      </c>
      <c r="AK7" s="28">
        <v>50</v>
      </c>
      <c r="AL7" s="3">
        <f t="shared" si="8"/>
        <v>49.073333333333331</v>
      </c>
      <c r="AM7" s="16">
        <f t="shared" si="9"/>
        <v>71.037592592592603</v>
      </c>
      <c r="AN7" s="28">
        <v>88.64</v>
      </c>
      <c r="AO7" s="28">
        <v>61.36</v>
      </c>
      <c r="AP7" s="3">
        <f t="shared" si="10"/>
        <v>75</v>
      </c>
      <c r="AQ7" s="28">
        <v>65.91</v>
      </c>
      <c r="AR7" s="28">
        <v>65.91</v>
      </c>
      <c r="AS7" s="28">
        <v>67.05</v>
      </c>
      <c r="AT7" s="28">
        <v>79.55</v>
      </c>
      <c r="AU7" s="28">
        <v>45.45</v>
      </c>
      <c r="AV7" s="3">
        <f t="shared" si="11"/>
        <v>62.5</v>
      </c>
      <c r="AW7" s="28">
        <v>65.91</v>
      </c>
      <c r="AX7" s="28">
        <v>26.14</v>
      </c>
      <c r="AY7" s="3">
        <f t="shared" si="12"/>
        <v>46.024999999999999</v>
      </c>
      <c r="AZ7" s="28">
        <v>72.73</v>
      </c>
      <c r="BA7" s="28">
        <v>61.36</v>
      </c>
      <c r="BB7" s="28">
        <v>53.41</v>
      </c>
      <c r="BC7" s="32">
        <f t="shared" si="13"/>
        <v>62.5</v>
      </c>
      <c r="BD7" s="16">
        <f t="shared" si="14"/>
        <v>63.556428571428569</v>
      </c>
      <c r="BE7" s="36">
        <v>70.59</v>
      </c>
      <c r="BF7" s="36">
        <v>79.17</v>
      </c>
      <c r="BG7" s="28">
        <v>45.45</v>
      </c>
      <c r="BH7" s="28">
        <v>23.48</v>
      </c>
      <c r="BI7" s="28">
        <v>27.27</v>
      </c>
      <c r="BJ7" s="33">
        <f t="shared" si="15"/>
        <v>32.06666666666667</v>
      </c>
      <c r="BM7" s="47"/>
      <c r="BN7" s="46"/>
      <c r="BO7" s="46"/>
      <c r="BP7" s="54"/>
    </row>
    <row r="8" spans="1:118" x14ac:dyDescent="0.25">
      <c r="A8" s="19" t="s">
        <v>5</v>
      </c>
      <c r="B8" s="28">
        <v>78.180000000000007</v>
      </c>
      <c r="C8" s="28">
        <v>49.98</v>
      </c>
      <c r="D8" s="3">
        <f t="shared" si="0"/>
        <v>64.08</v>
      </c>
      <c r="E8" s="28">
        <v>67.87</v>
      </c>
      <c r="F8" s="28">
        <v>54.79</v>
      </c>
      <c r="G8" s="28">
        <v>76.239999999999995</v>
      </c>
      <c r="H8" s="28">
        <v>82.06</v>
      </c>
      <c r="I8" s="28">
        <v>74.03</v>
      </c>
      <c r="J8" s="28">
        <v>64.39</v>
      </c>
      <c r="K8" s="3">
        <f t="shared" si="1"/>
        <v>69.210000000000008</v>
      </c>
      <c r="L8" s="28">
        <v>56.19</v>
      </c>
      <c r="M8" s="28">
        <v>71.42</v>
      </c>
      <c r="N8" s="28">
        <v>45.45</v>
      </c>
      <c r="O8" s="3">
        <f t="shared" si="2"/>
        <v>58.435000000000002</v>
      </c>
      <c r="P8" s="28">
        <v>47.39</v>
      </c>
      <c r="Q8" s="28">
        <v>25.37</v>
      </c>
      <c r="R8" s="28">
        <v>32.130000000000003</v>
      </c>
      <c r="S8" s="3">
        <f t="shared" si="3"/>
        <v>34.963333333333338</v>
      </c>
      <c r="T8" s="16">
        <f t="shared" si="4"/>
        <v>62.64870370370371</v>
      </c>
      <c r="U8" s="28">
        <v>75.42</v>
      </c>
      <c r="V8" s="28">
        <v>49.53</v>
      </c>
      <c r="W8" s="3">
        <f t="shared" si="5"/>
        <v>62.475000000000001</v>
      </c>
      <c r="X8" s="28">
        <v>59.06</v>
      </c>
      <c r="Y8" s="28">
        <v>53.07</v>
      </c>
      <c r="Z8" s="28">
        <v>72.099999999999994</v>
      </c>
      <c r="AA8" s="28">
        <v>78.180000000000007</v>
      </c>
      <c r="AB8" s="28">
        <v>74.67</v>
      </c>
      <c r="AC8" s="28">
        <v>60.63</v>
      </c>
      <c r="AD8" s="3">
        <f t="shared" si="6"/>
        <v>67.650000000000006</v>
      </c>
      <c r="AE8" s="28">
        <v>58.87</v>
      </c>
      <c r="AF8" s="28">
        <v>68.78</v>
      </c>
      <c r="AG8" s="28">
        <v>46.55</v>
      </c>
      <c r="AH8" s="3">
        <f t="shared" si="7"/>
        <v>57.664999999999999</v>
      </c>
      <c r="AI8" s="28">
        <v>47.65</v>
      </c>
      <c r="AJ8" s="28">
        <v>25.04</v>
      </c>
      <c r="AK8" s="28">
        <v>34.61</v>
      </c>
      <c r="AL8" s="3">
        <f t="shared" si="8"/>
        <v>35.766666666666666</v>
      </c>
      <c r="AM8" s="16">
        <f t="shared" si="9"/>
        <v>60.537407407407414</v>
      </c>
      <c r="AN8" s="28">
        <v>83.7</v>
      </c>
      <c r="AO8" s="28">
        <v>59.96</v>
      </c>
      <c r="AP8" s="3">
        <f t="shared" si="10"/>
        <v>71.83</v>
      </c>
      <c r="AQ8" s="28">
        <v>65.73</v>
      </c>
      <c r="AR8" s="28">
        <v>80.72</v>
      </c>
      <c r="AS8" s="28">
        <v>73.88</v>
      </c>
      <c r="AT8" s="28">
        <v>79.16</v>
      </c>
      <c r="AU8" s="28">
        <v>72.180000000000007</v>
      </c>
      <c r="AV8" s="3">
        <f t="shared" si="11"/>
        <v>75.67</v>
      </c>
      <c r="AW8" s="28">
        <v>70.39</v>
      </c>
      <c r="AX8" s="28">
        <v>41.01</v>
      </c>
      <c r="AY8" s="3">
        <f t="shared" si="12"/>
        <v>55.7</v>
      </c>
      <c r="AZ8" s="28">
        <v>69.91</v>
      </c>
      <c r="BA8" s="28">
        <v>54.27</v>
      </c>
      <c r="BB8" s="28">
        <v>46.78</v>
      </c>
      <c r="BC8" s="32">
        <f t="shared" si="13"/>
        <v>56.986666666666672</v>
      </c>
      <c r="BD8" s="16">
        <f t="shared" si="14"/>
        <v>68.645238095238099</v>
      </c>
      <c r="BE8" s="36">
        <v>67.94</v>
      </c>
      <c r="BF8" s="36">
        <v>64.2</v>
      </c>
      <c r="BG8" s="28">
        <v>58.33</v>
      </c>
      <c r="BH8" s="28">
        <v>31.96</v>
      </c>
      <c r="BI8" s="28">
        <v>40.06</v>
      </c>
      <c r="BJ8" s="33">
        <f t="shared" si="15"/>
        <v>43.449999999999996</v>
      </c>
      <c r="BM8" s="47"/>
      <c r="BN8" s="46"/>
      <c r="BO8" s="46"/>
      <c r="BP8" s="54"/>
    </row>
    <row r="9" spans="1:118" x14ac:dyDescent="0.25">
      <c r="A9" s="19" t="s">
        <v>6</v>
      </c>
      <c r="B9" s="28">
        <v>81.66</v>
      </c>
      <c r="C9" s="28">
        <v>42.21</v>
      </c>
      <c r="D9" s="3">
        <f t="shared" si="0"/>
        <v>61.935000000000002</v>
      </c>
      <c r="E9" s="28">
        <v>80.62</v>
      </c>
      <c r="F9" s="28">
        <v>50.69</v>
      </c>
      <c r="G9" s="28">
        <v>87.89</v>
      </c>
      <c r="H9" s="28">
        <v>90.66</v>
      </c>
      <c r="I9" s="28">
        <v>73.7</v>
      </c>
      <c r="J9" s="28">
        <v>58.82</v>
      </c>
      <c r="K9" s="3">
        <f t="shared" si="1"/>
        <v>66.260000000000005</v>
      </c>
      <c r="L9" s="28">
        <v>52.25</v>
      </c>
      <c r="M9" s="28">
        <v>80.62</v>
      </c>
      <c r="N9" s="28">
        <v>47.58</v>
      </c>
      <c r="O9" s="3">
        <f t="shared" si="2"/>
        <v>64.099999999999994</v>
      </c>
      <c r="P9" s="28">
        <v>52.25</v>
      </c>
      <c r="Q9" s="28">
        <v>27.34</v>
      </c>
      <c r="R9" s="28">
        <v>36.68</v>
      </c>
      <c r="S9" s="3">
        <f t="shared" si="3"/>
        <v>38.756666666666668</v>
      </c>
      <c r="T9" s="16">
        <f t="shared" si="4"/>
        <v>65.906851851851854</v>
      </c>
      <c r="U9" s="28">
        <v>83.5</v>
      </c>
      <c r="V9" s="28">
        <v>43</v>
      </c>
      <c r="W9" s="3">
        <f t="shared" si="5"/>
        <v>63.25</v>
      </c>
      <c r="X9" s="28">
        <v>76</v>
      </c>
      <c r="Y9" s="28">
        <v>45.5</v>
      </c>
      <c r="Z9" s="28">
        <v>87</v>
      </c>
      <c r="AA9" s="28">
        <v>88.75</v>
      </c>
      <c r="AB9" s="28">
        <v>77</v>
      </c>
      <c r="AC9" s="28">
        <v>58.5</v>
      </c>
      <c r="AD9" s="3">
        <f t="shared" si="6"/>
        <v>67.75</v>
      </c>
      <c r="AE9" s="28">
        <v>57.13</v>
      </c>
      <c r="AF9" s="28">
        <v>77.25</v>
      </c>
      <c r="AG9" s="28">
        <v>50.88</v>
      </c>
      <c r="AH9" s="3">
        <f t="shared" si="7"/>
        <v>64.064999999999998</v>
      </c>
      <c r="AI9" s="28">
        <v>38.25</v>
      </c>
      <c r="AJ9" s="28">
        <v>24.83</v>
      </c>
      <c r="AK9" s="28">
        <v>32.75</v>
      </c>
      <c r="AL9" s="3">
        <f t="shared" si="8"/>
        <v>31.943333333333332</v>
      </c>
      <c r="AM9" s="16">
        <f t="shared" si="9"/>
        <v>64.598703703703706</v>
      </c>
      <c r="AN9" s="28">
        <v>86.65</v>
      </c>
      <c r="AO9" s="28">
        <v>59.25</v>
      </c>
      <c r="AP9" s="3">
        <f t="shared" si="10"/>
        <v>72.95</v>
      </c>
      <c r="AQ9" s="28">
        <v>82.2</v>
      </c>
      <c r="AR9" s="28">
        <v>84.07</v>
      </c>
      <c r="AS9" s="28">
        <v>72.25</v>
      </c>
      <c r="AT9" s="28">
        <v>83.37</v>
      </c>
      <c r="AU9" s="28">
        <v>71.19</v>
      </c>
      <c r="AV9" s="3">
        <f t="shared" si="11"/>
        <v>77.28</v>
      </c>
      <c r="AW9" s="28">
        <v>72.13</v>
      </c>
      <c r="AX9" s="28">
        <v>45.32</v>
      </c>
      <c r="AY9" s="3">
        <f t="shared" si="12"/>
        <v>58.724999999999994</v>
      </c>
      <c r="AZ9" s="28">
        <v>77.75</v>
      </c>
      <c r="BA9" s="28">
        <v>64.64</v>
      </c>
      <c r="BB9" s="28">
        <v>50.94</v>
      </c>
      <c r="BC9" s="32">
        <f t="shared" si="13"/>
        <v>64.443333333333328</v>
      </c>
      <c r="BD9" s="16">
        <f t="shared" si="14"/>
        <v>73.131190476190469</v>
      </c>
      <c r="BE9" s="36">
        <v>77.16</v>
      </c>
      <c r="BF9" s="36">
        <v>76.5</v>
      </c>
      <c r="BG9" s="28">
        <v>57.61</v>
      </c>
      <c r="BH9" s="28">
        <v>34.35</v>
      </c>
      <c r="BI9" s="28">
        <v>40.75</v>
      </c>
      <c r="BJ9" s="33">
        <f t="shared" si="15"/>
        <v>44.236666666666672</v>
      </c>
      <c r="BM9" s="47"/>
      <c r="BN9" s="46"/>
      <c r="BO9" s="46"/>
      <c r="BP9" s="54"/>
    </row>
    <row r="10" spans="1:118" x14ac:dyDescent="0.25">
      <c r="A10" s="19" t="s">
        <v>7</v>
      </c>
      <c r="B10" s="28">
        <v>93.83</v>
      </c>
      <c r="C10" s="28">
        <v>49.79</v>
      </c>
      <c r="D10" s="3">
        <f t="shared" si="0"/>
        <v>71.81</v>
      </c>
      <c r="E10" s="28">
        <v>93.83</v>
      </c>
      <c r="F10" s="28">
        <v>63.58</v>
      </c>
      <c r="G10" s="28">
        <v>75.31</v>
      </c>
      <c r="H10" s="28">
        <v>86.42</v>
      </c>
      <c r="I10" s="28">
        <v>83.95</v>
      </c>
      <c r="J10" s="28">
        <v>71.599999999999994</v>
      </c>
      <c r="K10" s="3">
        <f t="shared" si="1"/>
        <v>77.775000000000006</v>
      </c>
      <c r="L10" s="28">
        <v>56.79</v>
      </c>
      <c r="M10" s="28">
        <v>80.25</v>
      </c>
      <c r="N10" s="28">
        <v>58.02</v>
      </c>
      <c r="O10" s="3">
        <f t="shared" si="2"/>
        <v>69.135000000000005</v>
      </c>
      <c r="P10" s="28">
        <v>58.02</v>
      </c>
      <c r="Q10" s="28">
        <v>35.799999999999997</v>
      </c>
      <c r="R10" s="28">
        <v>58.02</v>
      </c>
      <c r="S10" s="3">
        <f t="shared" si="3"/>
        <v>50.613333333333337</v>
      </c>
      <c r="T10" s="16">
        <f t="shared" si="4"/>
        <v>71.69592592592592</v>
      </c>
      <c r="U10" s="28">
        <v>84.78</v>
      </c>
      <c r="V10" s="28">
        <v>53.62</v>
      </c>
      <c r="W10" s="3">
        <f t="shared" si="5"/>
        <v>69.2</v>
      </c>
      <c r="X10" s="28">
        <v>45.65</v>
      </c>
      <c r="Y10" s="28">
        <v>54.35</v>
      </c>
      <c r="Z10" s="28">
        <v>52.17</v>
      </c>
      <c r="AA10" s="28">
        <v>73.91</v>
      </c>
      <c r="AB10" s="28">
        <v>81.52</v>
      </c>
      <c r="AC10" s="28">
        <v>48.91</v>
      </c>
      <c r="AD10" s="3">
        <f t="shared" si="6"/>
        <v>65.215000000000003</v>
      </c>
      <c r="AE10" s="28">
        <v>64.67</v>
      </c>
      <c r="AF10" s="28">
        <v>64.13</v>
      </c>
      <c r="AG10" s="28">
        <v>48.37</v>
      </c>
      <c r="AH10" s="3">
        <f t="shared" si="7"/>
        <v>56.25</v>
      </c>
      <c r="AI10" s="28">
        <v>65.22</v>
      </c>
      <c r="AJ10" s="28">
        <v>46.74</v>
      </c>
      <c r="AK10" s="28">
        <v>64.13</v>
      </c>
      <c r="AL10" s="3">
        <f t="shared" si="8"/>
        <v>58.696666666666665</v>
      </c>
      <c r="AM10" s="16">
        <f t="shared" si="9"/>
        <v>60.012407407407409</v>
      </c>
      <c r="AN10" s="28">
        <v>97.56</v>
      </c>
      <c r="AO10" s="28">
        <v>71.540000000000006</v>
      </c>
      <c r="AP10" s="3">
        <f t="shared" si="10"/>
        <v>84.550000000000011</v>
      </c>
      <c r="AQ10" s="28">
        <v>79.27</v>
      </c>
      <c r="AR10" s="28">
        <v>85.37</v>
      </c>
      <c r="AS10" s="28">
        <v>79.27</v>
      </c>
      <c r="AT10" s="28">
        <v>96.34</v>
      </c>
      <c r="AU10" s="28">
        <v>86.59</v>
      </c>
      <c r="AV10" s="3">
        <f t="shared" si="11"/>
        <v>91.465000000000003</v>
      </c>
      <c r="AW10" s="28">
        <v>85.37</v>
      </c>
      <c r="AX10" s="28">
        <v>53.66</v>
      </c>
      <c r="AY10" s="3">
        <f t="shared" si="12"/>
        <v>69.515000000000001</v>
      </c>
      <c r="AZ10" s="28">
        <v>85.37</v>
      </c>
      <c r="BA10" s="28">
        <v>67.069999999999993</v>
      </c>
      <c r="BB10" s="28">
        <v>54.27</v>
      </c>
      <c r="BC10" s="32">
        <f t="shared" si="13"/>
        <v>68.903333333333336</v>
      </c>
      <c r="BD10" s="16">
        <f t="shared" si="14"/>
        <v>79.763333333333335</v>
      </c>
      <c r="BE10" s="36">
        <v>79.010000000000005</v>
      </c>
      <c r="BF10" s="36">
        <v>79.349999999999994</v>
      </c>
      <c r="BG10" s="28">
        <v>79.27</v>
      </c>
      <c r="BH10" s="28">
        <v>50</v>
      </c>
      <c r="BI10" s="28">
        <v>48.78</v>
      </c>
      <c r="BJ10" s="33">
        <f t="shared" si="15"/>
        <v>59.349999999999994</v>
      </c>
      <c r="BM10" s="47"/>
      <c r="BN10" s="46"/>
      <c r="BO10" s="46"/>
      <c r="BP10" s="54"/>
    </row>
    <row r="11" spans="1:118" x14ac:dyDescent="0.25">
      <c r="A11" s="19" t="s">
        <v>8</v>
      </c>
      <c r="B11" s="28">
        <v>88.24</v>
      </c>
      <c r="C11" s="28">
        <v>52.29</v>
      </c>
      <c r="D11" s="3">
        <f t="shared" si="0"/>
        <v>70.265000000000001</v>
      </c>
      <c r="E11" s="28">
        <v>43.14</v>
      </c>
      <c r="F11" s="28">
        <v>40.200000000000003</v>
      </c>
      <c r="G11" s="28">
        <v>47.06</v>
      </c>
      <c r="H11" s="28">
        <v>64.709999999999994</v>
      </c>
      <c r="I11" s="28">
        <v>78.430000000000007</v>
      </c>
      <c r="J11" s="28">
        <v>50.98</v>
      </c>
      <c r="K11" s="3">
        <f t="shared" si="1"/>
        <v>64.704999999999998</v>
      </c>
      <c r="L11" s="28">
        <v>44.12</v>
      </c>
      <c r="M11" s="28">
        <v>82.35</v>
      </c>
      <c r="N11" s="28">
        <v>48.04</v>
      </c>
      <c r="O11" s="3">
        <f t="shared" si="2"/>
        <v>65.194999999999993</v>
      </c>
      <c r="P11" s="28">
        <v>54.9</v>
      </c>
      <c r="Q11" s="28">
        <v>43.14</v>
      </c>
      <c r="R11" s="28">
        <v>54.9</v>
      </c>
      <c r="S11" s="3">
        <f t="shared" si="3"/>
        <v>50.98</v>
      </c>
      <c r="T11" s="16">
        <f t="shared" si="4"/>
        <v>54.486111111111107</v>
      </c>
      <c r="U11" s="28">
        <v>71.67</v>
      </c>
      <c r="V11" s="28">
        <v>57.22</v>
      </c>
      <c r="W11" s="3">
        <f t="shared" si="5"/>
        <v>64.444999999999993</v>
      </c>
      <c r="X11" s="28">
        <v>75</v>
      </c>
      <c r="Y11" s="28">
        <v>60</v>
      </c>
      <c r="Z11" s="28">
        <v>73.33</v>
      </c>
      <c r="AA11" s="28">
        <v>96.67</v>
      </c>
      <c r="AB11" s="28">
        <v>73.33</v>
      </c>
      <c r="AC11" s="28">
        <v>45</v>
      </c>
      <c r="AD11" s="3">
        <f t="shared" si="6"/>
        <v>59.164999999999999</v>
      </c>
      <c r="AE11" s="28">
        <v>56.67</v>
      </c>
      <c r="AF11" s="28">
        <v>85</v>
      </c>
      <c r="AG11" s="28">
        <v>54.17</v>
      </c>
      <c r="AH11" s="3">
        <f t="shared" si="7"/>
        <v>69.585000000000008</v>
      </c>
      <c r="AI11" s="28">
        <v>48.33</v>
      </c>
      <c r="AJ11" s="28">
        <v>21.67</v>
      </c>
      <c r="AK11" s="28">
        <v>30</v>
      </c>
      <c r="AL11" s="3">
        <f t="shared" si="8"/>
        <v>33.333333333333336</v>
      </c>
      <c r="AM11" s="16">
        <f t="shared" si="9"/>
        <v>65.355370370370366</v>
      </c>
      <c r="AN11" s="28">
        <v>78.72</v>
      </c>
      <c r="AO11" s="28">
        <v>68.09</v>
      </c>
      <c r="AP11" s="3">
        <f t="shared" si="10"/>
        <v>73.405000000000001</v>
      </c>
      <c r="AQ11" s="28">
        <v>72.34</v>
      </c>
      <c r="AR11" s="28">
        <v>85.11</v>
      </c>
      <c r="AS11" s="28">
        <v>87.23</v>
      </c>
      <c r="AT11" s="28">
        <v>75.53</v>
      </c>
      <c r="AU11" s="28">
        <v>57.45</v>
      </c>
      <c r="AV11" s="3">
        <f t="shared" si="11"/>
        <v>66.490000000000009</v>
      </c>
      <c r="AW11" s="28">
        <v>77.66</v>
      </c>
      <c r="AX11" s="28">
        <v>39.89</v>
      </c>
      <c r="AY11" s="3">
        <f t="shared" si="12"/>
        <v>58.774999999999999</v>
      </c>
      <c r="AZ11" s="28">
        <v>82.98</v>
      </c>
      <c r="BA11" s="28">
        <v>65.959999999999994</v>
      </c>
      <c r="BB11" s="28">
        <v>39.36</v>
      </c>
      <c r="BC11" s="32">
        <f t="shared" si="13"/>
        <v>62.766666666666673</v>
      </c>
      <c r="BD11" s="16">
        <f t="shared" si="14"/>
        <v>72.302380952380958</v>
      </c>
      <c r="BE11" s="36">
        <v>68.63</v>
      </c>
      <c r="BF11" s="36">
        <v>86.67</v>
      </c>
      <c r="BG11" s="28">
        <v>67.02</v>
      </c>
      <c r="BH11" s="28">
        <v>37.229999999999997</v>
      </c>
      <c r="BI11" s="28">
        <v>40.43</v>
      </c>
      <c r="BJ11" s="33">
        <f t="shared" si="15"/>
        <v>48.226666666666667</v>
      </c>
      <c r="BM11" s="47"/>
      <c r="BN11" s="46"/>
      <c r="BO11" s="46"/>
      <c r="BP11" s="54"/>
    </row>
    <row r="12" spans="1:118" x14ac:dyDescent="0.25">
      <c r="A12" s="19" t="s">
        <v>9</v>
      </c>
      <c r="B12" s="28">
        <v>75.47</v>
      </c>
      <c r="C12" s="28">
        <v>42.14</v>
      </c>
      <c r="D12" s="3">
        <f t="shared" si="0"/>
        <v>58.805</v>
      </c>
      <c r="E12" s="28">
        <v>79.25</v>
      </c>
      <c r="F12" s="28">
        <v>44.34</v>
      </c>
      <c r="G12" s="28">
        <v>83.02</v>
      </c>
      <c r="H12" s="28">
        <v>93.4</v>
      </c>
      <c r="I12" s="28">
        <v>75.47</v>
      </c>
      <c r="J12" s="28">
        <v>35.85</v>
      </c>
      <c r="K12" s="3">
        <f t="shared" si="1"/>
        <v>55.66</v>
      </c>
      <c r="L12" s="28">
        <v>54.25</v>
      </c>
      <c r="M12" s="28">
        <v>64.150000000000006</v>
      </c>
      <c r="N12" s="28">
        <v>46.7</v>
      </c>
      <c r="O12" s="3">
        <f t="shared" si="2"/>
        <v>55.425000000000004</v>
      </c>
      <c r="P12" s="28">
        <v>26.42</v>
      </c>
      <c r="Q12" s="28">
        <v>19.5</v>
      </c>
      <c r="R12" s="28">
        <v>22.64</v>
      </c>
      <c r="S12" s="3">
        <f t="shared" si="3"/>
        <v>22.853333333333335</v>
      </c>
      <c r="T12" s="16">
        <f t="shared" si="4"/>
        <v>60.778148148148148</v>
      </c>
      <c r="U12" s="28">
        <v>71.790000000000006</v>
      </c>
      <c r="V12" s="28">
        <v>48.72</v>
      </c>
      <c r="W12" s="3">
        <f t="shared" si="5"/>
        <v>60.255000000000003</v>
      </c>
      <c r="X12" s="28">
        <v>64.099999999999994</v>
      </c>
      <c r="Y12" s="28">
        <v>58.97</v>
      </c>
      <c r="Z12" s="28">
        <v>76.92</v>
      </c>
      <c r="AA12" s="28">
        <v>88.46</v>
      </c>
      <c r="AB12" s="28">
        <v>79.489999999999995</v>
      </c>
      <c r="AC12" s="28">
        <v>66.67</v>
      </c>
      <c r="AD12" s="3">
        <f t="shared" si="6"/>
        <v>73.08</v>
      </c>
      <c r="AE12" s="28">
        <v>66.03</v>
      </c>
      <c r="AF12" s="28">
        <v>70.510000000000005</v>
      </c>
      <c r="AG12" s="28">
        <v>44.23</v>
      </c>
      <c r="AH12" s="3">
        <f t="shared" si="7"/>
        <v>57.370000000000005</v>
      </c>
      <c r="AI12" s="28">
        <v>52.56</v>
      </c>
      <c r="AJ12" s="28">
        <v>29.49</v>
      </c>
      <c r="AK12" s="28">
        <v>32.049999999999997</v>
      </c>
      <c r="AL12" s="3">
        <f t="shared" si="8"/>
        <v>38.033333333333331</v>
      </c>
      <c r="AM12" s="16">
        <f t="shared" si="9"/>
        <v>64.802037037037039</v>
      </c>
      <c r="AN12" s="28">
        <v>85.07</v>
      </c>
      <c r="AO12" s="28">
        <v>57.96</v>
      </c>
      <c r="AP12" s="3">
        <f t="shared" si="10"/>
        <v>71.515000000000001</v>
      </c>
      <c r="AQ12" s="28">
        <v>90.3</v>
      </c>
      <c r="AR12" s="28">
        <v>91.79</v>
      </c>
      <c r="AS12" s="28">
        <v>67.540000000000006</v>
      </c>
      <c r="AT12" s="28">
        <v>77.61</v>
      </c>
      <c r="AU12" s="28">
        <v>64.930000000000007</v>
      </c>
      <c r="AV12" s="3">
        <f t="shared" si="11"/>
        <v>71.27000000000001</v>
      </c>
      <c r="AW12" s="28">
        <v>72.39</v>
      </c>
      <c r="AX12" s="28">
        <v>42.16</v>
      </c>
      <c r="AY12" s="3">
        <f t="shared" si="12"/>
        <v>57.274999999999999</v>
      </c>
      <c r="AZ12" s="28">
        <v>80.599999999999994</v>
      </c>
      <c r="BA12" s="28">
        <v>55.22</v>
      </c>
      <c r="BB12" s="28">
        <v>52.24</v>
      </c>
      <c r="BC12" s="32">
        <f t="shared" si="13"/>
        <v>62.686666666666667</v>
      </c>
      <c r="BD12" s="16">
        <f t="shared" si="14"/>
        <v>73.196666666666687</v>
      </c>
      <c r="BE12" s="36">
        <v>66.040000000000006</v>
      </c>
      <c r="BF12" s="36">
        <v>75.64</v>
      </c>
      <c r="BG12" s="28">
        <v>49.25</v>
      </c>
      <c r="BH12" s="28">
        <v>25.37</v>
      </c>
      <c r="BI12" s="28">
        <v>34.33</v>
      </c>
      <c r="BJ12" s="33">
        <f t="shared" si="15"/>
        <v>36.31666666666667</v>
      </c>
      <c r="BM12" s="47"/>
      <c r="BN12" s="46"/>
      <c r="BO12" s="46"/>
      <c r="BP12" s="54"/>
    </row>
    <row r="13" spans="1:118" x14ac:dyDescent="0.25">
      <c r="A13" s="19" t="s">
        <v>10</v>
      </c>
      <c r="B13" s="28">
        <v>74.069999999999993</v>
      </c>
      <c r="C13" s="28">
        <v>37.65</v>
      </c>
      <c r="D13" s="3">
        <f t="shared" si="0"/>
        <v>55.86</v>
      </c>
      <c r="E13" s="28">
        <v>61.11</v>
      </c>
      <c r="F13" s="28">
        <v>55.56</v>
      </c>
      <c r="G13" s="28">
        <v>74.069999999999993</v>
      </c>
      <c r="H13" s="28">
        <v>72.22</v>
      </c>
      <c r="I13" s="28">
        <v>87.04</v>
      </c>
      <c r="J13" s="28">
        <v>57.41</v>
      </c>
      <c r="K13" s="3">
        <f t="shared" si="1"/>
        <v>72.224999999999994</v>
      </c>
      <c r="L13" s="28">
        <v>51.85</v>
      </c>
      <c r="M13" s="28">
        <v>66.67</v>
      </c>
      <c r="N13" s="28">
        <v>51.85</v>
      </c>
      <c r="O13" s="3">
        <f t="shared" si="2"/>
        <v>59.260000000000005</v>
      </c>
      <c r="P13" s="28">
        <v>33.33</v>
      </c>
      <c r="Q13" s="28">
        <v>28.4</v>
      </c>
      <c r="R13" s="28">
        <v>27.78</v>
      </c>
      <c r="S13" s="3">
        <f t="shared" si="3"/>
        <v>29.836666666666662</v>
      </c>
      <c r="T13" s="16">
        <f t="shared" si="4"/>
        <v>59.110185185185188</v>
      </c>
      <c r="U13" s="28">
        <v>90</v>
      </c>
      <c r="V13" s="28">
        <v>50.67</v>
      </c>
      <c r="W13" s="3">
        <f t="shared" si="5"/>
        <v>70.335000000000008</v>
      </c>
      <c r="X13" s="28">
        <v>74</v>
      </c>
      <c r="Y13" s="28">
        <v>44</v>
      </c>
      <c r="Z13" s="28">
        <v>76</v>
      </c>
      <c r="AA13" s="28">
        <v>88</v>
      </c>
      <c r="AB13" s="28">
        <v>68</v>
      </c>
      <c r="AC13" s="28">
        <v>54</v>
      </c>
      <c r="AD13" s="3">
        <f t="shared" si="6"/>
        <v>61</v>
      </c>
      <c r="AE13" s="28">
        <v>58</v>
      </c>
      <c r="AF13" s="28">
        <v>76</v>
      </c>
      <c r="AG13" s="28">
        <v>53</v>
      </c>
      <c r="AH13" s="3">
        <f t="shared" si="7"/>
        <v>64.5</v>
      </c>
      <c r="AI13" s="28">
        <v>36</v>
      </c>
      <c r="AJ13" s="28">
        <v>16.670000000000002</v>
      </c>
      <c r="AK13" s="28">
        <v>22</v>
      </c>
      <c r="AL13" s="3">
        <f t="shared" si="8"/>
        <v>24.89</v>
      </c>
      <c r="AM13" s="16">
        <f t="shared" si="9"/>
        <v>62.302777777777777</v>
      </c>
      <c r="AN13" s="28">
        <v>76.09</v>
      </c>
      <c r="AO13" s="28">
        <v>59.42</v>
      </c>
      <c r="AP13" s="3">
        <f t="shared" si="10"/>
        <v>67.754999999999995</v>
      </c>
      <c r="AQ13" s="28">
        <v>89.13</v>
      </c>
      <c r="AR13" s="28">
        <v>89.13</v>
      </c>
      <c r="AS13" s="28">
        <v>69.569999999999993</v>
      </c>
      <c r="AT13" s="28">
        <v>84.78</v>
      </c>
      <c r="AU13" s="28">
        <v>54.35</v>
      </c>
      <c r="AV13" s="3">
        <f t="shared" si="11"/>
        <v>69.564999999999998</v>
      </c>
      <c r="AW13" s="28">
        <v>71.739999999999995</v>
      </c>
      <c r="AX13" s="28">
        <v>28.26</v>
      </c>
      <c r="AY13" s="3">
        <f t="shared" si="12"/>
        <v>50</v>
      </c>
      <c r="AZ13" s="28">
        <v>63.04</v>
      </c>
      <c r="BA13" s="28">
        <v>47.83</v>
      </c>
      <c r="BB13" s="28">
        <v>44.57</v>
      </c>
      <c r="BC13" s="32">
        <f t="shared" si="13"/>
        <v>51.813333333333333</v>
      </c>
      <c r="BD13" s="16">
        <f t="shared" si="14"/>
        <v>69.566190476190471</v>
      </c>
      <c r="BE13" s="36">
        <v>70.37</v>
      </c>
      <c r="BF13" s="36">
        <v>86</v>
      </c>
      <c r="BG13" s="28">
        <v>50</v>
      </c>
      <c r="BH13" s="28">
        <v>24.64</v>
      </c>
      <c r="BI13" s="28">
        <v>32.61</v>
      </c>
      <c r="BJ13" s="33">
        <f t="shared" si="15"/>
        <v>35.75</v>
      </c>
      <c r="BM13" s="47"/>
      <c r="BN13" s="46"/>
      <c r="BO13" s="46"/>
      <c r="BP13" s="54"/>
    </row>
    <row r="14" spans="1:118" x14ac:dyDescent="0.25">
      <c r="A14" s="19" t="s">
        <v>11</v>
      </c>
      <c r="B14" s="28">
        <v>100</v>
      </c>
      <c r="C14" s="28">
        <v>73.33</v>
      </c>
      <c r="D14" s="3">
        <f t="shared" si="0"/>
        <v>86.664999999999992</v>
      </c>
      <c r="E14" s="28">
        <v>70</v>
      </c>
      <c r="F14" s="28">
        <v>70</v>
      </c>
      <c r="G14" s="28">
        <v>100</v>
      </c>
      <c r="H14" s="28">
        <v>100</v>
      </c>
      <c r="I14" s="28">
        <v>100</v>
      </c>
      <c r="J14" s="28">
        <v>90</v>
      </c>
      <c r="K14" s="3">
        <f t="shared" si="1"/>
        <v>95</v>
      </c>
      <c r="L14" s="28">
        <v>80</v>
      </c>
      <c r="M14" s="28">
        <v>100</v>
      </c>
      <c r="N14" s="28">
        <v>65</v>
      </c>
      <c r="O14" s="3">
        <f t="shared" si="2"/>
        <v>82.5</v>
      </c>
      <c r="P14" s="28">
        <v>100</v>
      </c>
      <c r="Q14" s="28">
        <v>66.67</v>
      </c>
      <c r="R14" s="28">
        <v>100</v>
      </c>
      <c r="S14" s="3">
        <f t="shared" si="3"/>
        <v>88.89</v>
      </c>
      <c r="T14" s="16">
        <f t="shared" si="4"/>
        <v>85.894999999999996</v>
      </c>
      <c r="U14" s="28">
        <v>62.75</v>
      </c>
      <c r="V14" s="28">
        <v>59.48</v>
      </c>
      <c r="W14" s="3">
        <f t="shared" si="5"/>
        <v>61.114999999999995</v>
      </c>
      <c r="X14" s="28">
        <v>86.27</v>
      </c>
      <c r="Y14" s="28">
        <v>53.92</v>
      </c>
      <c r="Z14" s="28">
        <v>82.35</v>
      </c>
      <c r="AA14" s="28">
        <v>100</v>
      </c>
      <c r="AB14" s="28">
        <v>72.55</v>
      </c>
      <c r="AC14" s="28">
        <v>62.75</v>
      </c>
      <c r="AD14" s="3">
        <f t="shared" si="6"/>
        <v>67.650000000000006</v>
      </c>
      <c r="AE14" s="28">
        <v>60.78</v>
      </c>
      <c r="AF14" s="28">
        <v>88.24</v>
      </c>
      <c r="AG14" s="28">
        <v>50</v>
      </c>
      <c r="AH14" s="3">
        <f t="shared" si="7"/>
        <v>69.12</v>
      </c>
      <c r="AI14" s="28">
        <v>49.02</v>
      </c>
      <c r="AJ14" s="28">
        <v>30.07</v>
      </c>
      <c r="AK14" s="28">
        <v>45.1</v>
      </c>
      <c r="AL14" s="3">
        <f t="shared" si="8"/>
        <v>41.396666666666668</v>
      </c>
      <c r="AM14" s="16">
        <f t="shared" si="9"/>
        <v>69.17796296296298</v>
      </c>
      <c r="AN14" s="28">
        <v>79.17</v>
      </c>
      <c r="AO14" s="28">
        <v>55.56</v>
      </c>
      <c r="AP14" s="3">
        <f t="shared" si="10"/>
        <v>67.365000000000009</v>
      </c>
      <c r="AQ14" s="28">
        <v>100</v>
      </c>
      <c r="AR14" s="28">
        <v>100</v>
      </c>
      <c r="AS14" s="28">
        <v>79.17</v>
      </c>
      <c r="AT14" s="28">
        <v>79.17</v>
      </c>
      <c r="AU14" s="28">
        <v>70.83</v>
      </c>
      <c r="AV14" s="3">
        <f t="shared" si="11"/>
        <v>75</v>
      </c>
      <c r="AW14" s="28">
        <v>62.5</v>
      </c>
      <c r="AX14" s="28">
        <v>52.08</v>
      </c>
      <c r="AY14" s="3">
        <f t="shared" si="12"/>
        <v>57.29</v>
      </c>
      <c r="AZ14" s="28">
        <v>75</v>
      </c>
      <c r="BA14" s="28">
        <v>75</v>
      </c>
      <c r="BB14" s="28">
        <v>37.5</v>
      </c>
      <c r="BC14" s="32">
        <f t="shared" si="13"/>
        <v>62.5</v>
      </c>
      <c r="BD14" s="16">
        <f t="shared" si="14"/>
        <v>77.33214285714287</v>
      </c>
      <c r="BE14" s="36">
        <v>80</v>
      </c>
      <c r="BF14" s="36">
        <v>82.35</v>
      </c>
      <c r="BG14" s="28">
        <v>33.33</v>
      </c>
      <c r="BH14" s="28">
        <v>16.670000000000002</v>
      </c>
      <c r="BI14" s="28">
        <v>33.33</v>
      </c>
      <c r="BJ14" s="33">
        <f t="shared" si="15"/>
        <v>27.776666666666667</v>
      </c>
      <c r="BM14" s="47"/>
      <c r="BN14" s="46"/>
      <c r="BO14" s="46"/>
      <c r="BP14" s="54"/>
    </row>
    <row r="15" spans="1:118" x14ac:dyDescent="0.25">
      <c r="A15" s="19" t="s">
        <v>12</v>
      </c>
      <c r="B15" s="28">
        <v>66.67</v>
      </c>
      <c r="C15" s="28">
        <v>62.7</v>
      </c>
      <c r="D15" s="3">
        <f t="shared" si="0"/>
        <v>64.685000000000002</v>
      </c>
      <c r="E15" s="28">
        <v>71.430000000000007</v>
      </c>
      <c r="F15" s="28">
        <v>48.21</v>
      </c>
      <c r="G15" s="28">
        <v>72.62</v>
      </c>
      <c r="H15" s="28">
        <v>84.52</v>
      </c>
      <c r="I15" s="28">
        <v>54.76</v>
      </c>
      <c r="J15" s="28">
        <v>64.290000000000006</v>
      </c>
      <c r="K15" s="3">
        <f t="shared" si="1"/>
        <v>59.525000000000006</v>
      </c>
      <c r="L15" s="28">
        <v>69.05</v>
      </c>
      <c r="M15" s="28">
        <v>73.81</v>
      </c>
      <c r="N15" s="28">
        <v>32.74</v>
      </c>
      <c r="O15" s="3">
        <f t="shared" si="2"/>
        <v>53.275000000000006</v>
      </c>
      <c r="P15" s="28">
        <v>41.67</v>
      </c>
      <c r="Q15" s="28">
        <v>25.79</v>
      </c>
      <c r="R15" s="28">
        <v>36.9</v>
      </c>
      <c r="S15" s="3">
        <f t="shared" si="3"/>
        <v>34.786666666666669</v>
      </c>
      <c r="T15" s="16">
        <f t="shared" si="4"/>
        <v>62.011296296296301</v>
      </c>
      <c r="U15" s="28">
        <v>62.16</v>
      </c>
      <c r="V15" s="28">
        <v>55.86</v>
      </c>
      <c r="W15" s="3">
        <f t="shared" si="5"/>
        <v>59.01</v>
      </c>
      <c r="X15" s="28">
        <v>56.76</v>
      </c>
      <c r="Y15" s="28">
        <v>48.65</v>
      </c>
      <c r="Z15" s="28">
        <v>55.41</v>
      </c>
      <c r="AA15" s="28">
        <v>71.62</v>
      </c>
      <c r="AB15" s="28">
        <v>56.76</v>
      </c>
      <c r="AC15" s="28">
        <v>51.35</v>
      </c>
      <c r="AD15" s="3">
        <f t="shared" si="6"/>
        <v>54.055</v>
      </c>
      <c r="AE15" s="28">
        <v>70.95</v>
      </c>
      <c r="AF15" s="28">
        <v>78.38</v>
      </c>
      <c r="AG15" s="28">
        <v>33.11</v>
      </c>
      <c r="AH15" s="3">
        <f t="shared" si="7"/>
        <v>55.744999999999997</v>
      </c>
      <c r="AI15" s="28">
        <v>43.24</v>
      </c>
      <c r="AJ15" s="28">
        <v>18.02</v>
      </c>
      <c r="AK15" s="28">
        <v>29.73</v>
      </c>
      <c r="AL15" s="3">
        <f t="shared" si="8"/>
        <v>30.330000000000002</v>
      </c>
      <c r="AM15" s="16">
        <f t="shared" si="9"/>
        <v>55.836666666666666</v>
      </c>
      <c r="AN15" s="28">
        <v>80</v>
      </c>
      <c r="AO15" s="28">
        <v>60</v>
      </c>
      <c r="AP15" s="3">
        <f t="shared" si="10"/>
        <v>70</v>
      </c>
      <c r="AQ15" s="28">
        <v>71</v>
      </c>
      <c r="AR15" s="28">
        <v>87</v>
      </c>
      <c r="AS15" s="28">
        <v>73.5</v>
      </c>
      <c r="AT15" s="28">
        <v>81</v>
      </c>
      <c r="AU15" s="28">
        <v>45</v>
      </c>
      <c r="AV15" s="3">
        <f t="shared" si="11"/>
        <v>63</v>
      </c>
      <c r="AW15" s="28">
        <v>75</v>
      </c>
      <c r="AX15" s="28">
        <v>40</v>
      </c>
      <c r="AY15" s="3">
        <f t="shared" si="12"/>
        <v>57.5</v>
      </c>
      <c r="AZ15" s="28">
        <v>75</v>
      </c>
      <c r="BA15" s="28">
        <v>53</v>
      </c>
      <c r="BB15" s="28">
        <v>39.5</v>
      </c>
      <c r="BC15" s="32">
        <f t="shared" si="13"/>
        <v>55.833333333333336</v>
      </c>
      <c r="BD15" s="16">
        <f t="shared" si="14"/>
        <v>68.261904761904773</v>
      </c>
      <c r="BE15" s="36">
        <v>64.290000000000006</v>
      </c>
      <c r="BF15" s="36">
        <v>67.569999999999993</v>
      </c>
      <c r="BG15" s="28">
        <v>57</v>
      </c>
      <c r="BH15" s="28">
        <v>34.67</v>
      </c>
      <c r="BI15" s="28">
        <v>38</v>
      </c>
      <c r="BJ15" s="33">
        <f t="shared" si="15"/>
        <v>43.223333333333336</v>
      </c>
      <c r="BM15" s="47"/>
      <c r="BN15" s="46"/>
      <c r="BO15" s="46"/>
      <c r="BP15" s="54"/>
    </row>
    <row r="16" spans="1:118" x14ac:dyDescent="0.25">
      <c r="A16" s="19" t="s">
        <v>13</v>
      </c>
      <c r="B16" s="28">
        <v>86.67</v>
      </c>
      <c r="C16" s="28">
        <v>46.67</v>
      </c>
      <c r="D16" s="3">
        <f t="shared" si="0"/>
        <v>66.67</v>
      </c>
      <c r="E16" s="28">
        <v>46.67</v>
      </c>
      <c r="F16" s="28">
        <v>63.33</v>
      </c>
      <c r="G16" s="28">
        <v>53.33</v>
      </c>
      <c r="H16" s="28">
        <v>73.33</v>
      </c>
      <c r="I16" s="28">
        <v>46.67</v>
      </c>
      <c r="J16" s="28">
        <v>40</v>
      </c>
      <c r="K16" s="3">
        <f t="shared" si="1"/>
        <v>43.335000000000001</v>
      </c>
      <c r="L16" s="28">
        <v>56.67</v>
      </c>
      <c r="M16" s="28">
        <v>73.33</v>
      </c>
      <c r="N16" s="28">
        <v>20</v>
      </c>
      <c r="O16" s="3">
        <f t="shared" si="2"/>
        <v>46.664999999999999</v>
      </c>
      <c r="P16" s="28">
        <v>6.67</v>
      </c>
      <c r="Q16" s="28">
        <v>26.67</v>
      </c>
      <c r="R16" s="28">
        <v>0</v>
      </c>
      <c r="S16" s="3">
        <f t="shared" si="3"/>
        <v>11.113333333333335</v>
      </c>
      <c r="T16" s="16">
        <f t="shared" si="4"/>
        <v>51.234814814814818</v>
      </c>
      <c r="U16" s="28">
        <v>84.62</v>
      </c>
      <c r="V16" s="28">
        <v>29.91</v>
      </c>
      <c r="W16" s="3">
        <f t="shared" si="5"/>
        <v>57.265000000000001</v>
      </c>
      <c r="X16" s="28">
        <v>51.28</v>
      </c>
      <c r="Y16" s="28">
        <v>51.28</v>
      </c>
      <c r="Z16" s="28">
        <v>71.790000000000006</v>
      </c>
      <c r="AA16" s="28">
        <v>51.28</v>
      </c>
      <c r="AB16" s="28">
        <v>69.23</v>
      </c>
      <c r="AC16" s="28">
        <v>48.72</v>
      </c>
      <c r="AD16" s="3">
        <f t="shared" si="6"/>
        <v>58.975000000000001</v>
      </c>
      <c r="AE16" s="28">
        <v>52.56</v>
      </c>
      <c r="AF16" s="28">
        <v>58.97</v>
      </c>
      <c r="AG16" s="28">
        <v>34.619999999999997</v>
      </c>
      <c r="AH16" s="3">
        <f t="shared" si="7"/>
        <v>46.795000000000002</v>
      </c>
      <c r="AI16" s="28">
        <v>56.41</v>
      </c>
      <c r="AJ16" s="28">
        <v>31.62</v>
      </c>
      <c r="AK16" s="28">
        <v>35.9</v>
      </c>
      <c r="AL16" s="3">
        <f t="shared" si="8"/>
        <v>41.31</v>
      </c>
      <c r="AM16" s="16">
        <f t="shared" si="9"/>
        <v>53.614999999999995</v>
      </c>
      <c r="AN16" s="28">
        <v>91.57</v>
      </c>
      <c r="AO16" s="28">
        <v>47.39</v>
      </c>
      <c r="AP16" s="3">
        <f t="shared" si="10"/>
        <v>69.47999999999999</v>
      </c>
      <c r="AQ16" s="28">
        <v>75.900000000000006</v>
      </c>
      <c r="AR16" s="28">
        <v>92.77</v>
      </c>
      <c r="AS16" s="28">
        <v>78.31</v>
      </c>
      <c r="AT16" s="28">
        <v>91.57</v>
      </c>
      <c r="AU16" s="28">
        <v>79.52</v>
      </c>
      <c r="AV16" s="3">
        <f t="shared" si="11"/>
        <v>85.544999999999987</v>
      </c>
      <c r="AW16" s="28">
        <v>77.11</v>
      </c>
      <c r="AX16" s="28">
        <v>58.43</v>
      </c>
      <c r="AY16" s="3">
        <f t="shared" si="12"/>
        <v>67.77</v>
      </c>
      <c r="AZ16" s="28">
        <v>80.72</v>
      </c>
      <c r="BA16" s="28">
        <v>68.67</v>
      </c>
      <c r="BB16" s="28">
        <v>56.02</v>
      </c>
      <c r="BC16" s="32">
        <f t="shared" si="13"/>
        <v>68.47</v>
      </c>
      <c r="BD16" s="16">
        <f t="shared" si="14"/>
        <v>76.892142857142858</v>
      </c>
      <c r="BE16" s="36">
        <v>53.33</v>
      </c>
      <c r="BF16" s="36">
        <v>64.099999999999994</v>
      </c>
      <c r="BG16" s="28">
        <v>79.52</v>
      </c>
      <c r="BH16" s="28">
        <v>44.98</v>
      </c>
      <c r="BI16" s="28">
        <v>56.63</v>
      </c>
      <c r="BJ16" s="33">
        <f t="shared" si="15"/>
        <v>60.376666666666665</v>
      </c>
      <c r="BM16" s="47"/>
      <c r="BN16" s="46"/>
      <c r="BO16" s="46"/>
      <c r="BP16" s="54"/>
    </row>
    <row r="17" spans="1:68" x14ac:dyDescent="0.25">
      <c r="A17" s="19" t="s">
        <v>14</v>
      </c>
      <c r="B17" s="28">
        <v>57.81</v>
      </c>
      <c r="C17" s="28">
        <v>45.31</v>
      </c>
      <c r="D17" s="3">
        <f t="shared" si="0"/>
        <v>51.56</v>
      </c>
      <c r="E17" s="28">
        <v>57.81</v>
      </c>
      <c r="F17" s="28">
        <v>43.75</v>
      </c>
      <c r="G17" s="28">
        <v>78.13</v>
      </c>
      <c r="H17" s="28">
        <v>81.25</v>
      </c>
      <c r="I17" s="28">
        <v>73.44</v>
      </c>
      <c r="J17" s="28">
        <v>54.69</v>
      </c>
      <c r="K17" s="3">
        <f t="shared" si="1"/>
        <v>64.064999999999998</v>
      </c>
      <c r="L17" s="28">
        <v>67.97</v>
      </c>
      <c r="M17" s="28">
        <v>67.19</v>
      </c>
      <c r="N17" s="28">
        <v>53.91</v>
      </c>
      <c r="O17" s="3">
        <f t="shared" si="2"/>
        <v>60.55</v>
      </c>
      <c r="P17" s="28">
        <v>42.19</v>
      </c>
      <c r="Q17" s="28">
        <v>28.65</v>
      </c>
      <c r="R17" s="28">
        <v>31.25</v>
      </c>
      <c r="S17" s="3">
        <f t="shared" si="3"/>
        <v>34.03</v>
      </c>
      <c r="T17" s="16">
        <f t="shared" si="4"/>
        <v>59.901666666666671</v>
      </c>
      <c r="U17" s="28">
        <v>92.16</v>
      </c>
      <c r="V17" s="28">
        <v>49.67</v>
      </c>
      <c r="W17" s="3">
        <f t="shared" si="5"/>
        <v>70.914999999999992</v>
      </c>
      <c r="X17" s="28">
        <v>74.510000000000005</v>
      </c>
      <c r="Y17" s="28">
        <v>60.78</v>
      </c>
      <c r="Z17" s="28">
        <v>76.47</v>
      </c>
      <c r="AA17" s="28">
        <v>90.2</v>
      </c>
      <c r="AB17" s="28">
        <v>74.510000000000005</v>
      </c>
      <c r="AC17" s="28">
        <v>58.82</v>
      </c>
      <c r="AD17" s="3">
        <f t="shared" si="6"/>
        <v>66.665000000000006</v>
      </c>
      <c r="AE17" s="28">
        <v>56.86</v>
      </c>
      <c r="AF17" s="28">
        <v>82.35</v>
      </c>
      <c r="AG17" s="28">
        <v>59.8</v>
      </c>
      <c r="AH17" s="3">
        <f t="shared" si="7"/>
        <v>71.074999999999989</v>
      </c>
      <c r="AI17" s="28">
        <v>56.86</v>
      </c>
      <c r="AJ17" s="28">
        <v>35.29</v>
      </c>
      <c r="AK17" s="28">
        <v>47.06</v>
      </c>
      <c r="AL17" s="3">
        <f t="shared" si="8"/>
        <v>46.403333333333336</v>
      </c>
      <c r="AM17" s="16">
        <f t="shared" si="9"/>
        <v>68.208703703703691</v>
      </c>
      <c r="AN17" s="28">
        <v>85.25</v>
      </c>
      <c r="AO17" s="28">
        <v>66.12</v>
      </c>
      <c r="AP17" s="3">
        <f t="shared" si="10"/>
        <v>75.685000000000002</v>
      </c>
      <c r="AQ17" s="28">
        <v>67.209999999999994</v>
      </c>
      <c r="AR17" s="28">
        <v>81.97</v>
      </c>
      <c r="AS17" s="28">
        <v>74.59</v>
      </c>
      <c r="AT17" s="28">
        <v>77.05</v>
      </c>
      <c r="AU17" s="28">
        <v>63.93</v>
      </c>
      <c r="AV17" s="3">
        <f t="shared" si="11"/>
        <v>70.489999999999995</v>
      </c>
      <c r="AW17" s="28">
        <v>57.38</v>
      </c>
      <c r="AX17" s="28">
        <v>29.51</v>
      </c>
      <c r="AY17" s="3">
        <f t="shared" si="12"/>
        <v>43.445</v>
      </c>
      <c r="AZ17" s="28">
        <v>75.41</v>
      </c>
      <c r="BA17" s="28">
        <v>55.74</v>
      </c>
      <c r="BB17" s="28">
        <v>49.18</v>
      </c>
      <c r="BC17" s="32">
        <f t="shared" si="13"/>
        <v>60.110000000000007</v>
      </c>
      <c r="BD17" s="16">
        <f t="shared" si="14"/>
        <v>67.642857142857139</v>
      </c>
      <c r="BE17" s="36">
        <v>73.44</v>
      </c>
      <c r="BF17" s="36">
        <v>82.35</v>
      </c>
      <c r="BG17" s="28">
        <v>62.3</v>
      </c>
      <c r="BH17" s="28">
        <v>33.880000000000003</v>
      </c>
      <c r="BI17" s="28">
        <v>49.18</v>
      </c>
      <c r="BJ17" s="33">
        <f t="shared" si="15"/>
        <v>48.45333333333334</v>
      </c>
      <c r="BM17" s="47"/>
      <c r="BN17" s="46"/>
      <c r="BO17" s="46"/>
      <c r="BP17" s="54"/>
    </row>
    <row r="18" spans="1:68" x14ac:dyDescent="0.25">
      <c r="A18" s="19" t="s">
        <v>15</v>
      </c>
      <c r="B18" s="28">
        <v>52.63</v>
      </c>
      <c r="C18" s="28">
        <v>32.89</v>
      </c>
      <c r="D18" s="3">
        <f t="shared" si="0"/>
        <v>42.760000000000005</v>
      </c>
      <c r="E18" s="28">
        <v>56.58</v>
      </c>
      <c r="F18" s="28">
        <v>36.840000000000003</v>
      </c>
      <c r="G18" s="28">
        <v>78.95</v>
      </c>
      <c r="H18" s="28">
        <v>71.05</v>
      </c>
      <c r="I18" s="28">
        <v>64.47</v>
      </c>
      <c r="J18" s="28">
        <v>51.32</v>
      </c>
      <c r="K18" s="3">
        <f t="shared" si="1"/>
        <v>57.894999999999996</v>
      </c>
      <c r="L18" s="28">
        <v>55.26</v>
      </c>
      <c r="M18" s="28">
        <v>40.79</v>
      </c>
      <c r="N18" s="28">
        <v>26.32</v>
      </c>
      <c r="O18" s="3">
        <f t="shared" si="2"/>
        <v>33.555</v>
      </c>
      <c r="P18" s="28">
        <v>31.58</v>
      </c>
      <c r="Q18" s="28">
        <v>25.88</v>
      </c>
      <c r="R18" s="28">
        <v>27.63</v>
      </c>
      <c r="S18" s="3">
        <f t="shared" si="3"/>
        <v>28.36333333333333</v>
      </c>
      <c r="T18" s="16">
        <f t="shared" si="4"/>
        <v>51.250370370370362</v>
      </c>
      <c r="U18" s="28">
        <v>75.900000000000006</v>
      </c>
      <c r="V18" s="28">
        <v>36.950000000000003</v>
      </c>
      <c r="W18" s="3">
        <f t="shared" si="5"/>
        <v>56.425000000000004</v>
      </c>
      <c r="X18" s="28">
        <v>77.709999999999994</v>
      </c>
      <c r="Y18" s="28">
        <v>39.46</v>
      </c>
      <c r="Z18" s="28">
        <v>78.31</v>
      </c>
      <c r="AA18" s="28">
        <v>92.77</v>
      </c>
      <c r="AB18" s="28">
        <v>60.24</v>
      </c>
      <c r="AC18" s="28">
        <v>52.41</v>
      </c>
      <c r="AD18" s="3">
        <f t="shared" si="6"/>
        <v>56.325000000000003</v>
      </c>
      <c r="AE18" s="28">
        <v>49.1</v>
      </c>
      <c r="AF18" s="28">
        <v>63.86</v>
      </c>
      <c r="AG18" s="28">
        <v>32.53</v>
      </c>
      <c r="AH18" s="3">
        <f t="shared" si="7"/>
        <v>48.195</v>
      </c>
      <c r="AI18" s="28">
        <v>27.11</v>
      </c>
      <c r="AJ18" s="28">
        <v>16.27</v>
      </c>
      <c r="AK18" s="28">
        <v>20.48</v>
      </c>
      <c r="AL18" s="3">
        <f t="shared" si="8"/>
        <v>21.286666666666665</v>
      </c>
      <c r="AM18" s="16">
        <f t="shared" si="9"/>
        <v>57.731296296296286</v>
      </c>
      <c r="AN18" s="28">
        <v>84.29</v>
      </c>
      <c r="AO18" s="28">
        <v>65.709999999999994</v>
      </c>
      <c r="AP18" s="3">
        <f t="shared" si="10"/>
        <v>75</v>
      </c>
      <c r="AQ18" s="28">
        <v>84.29</v>
      </c>
      <c r="AR18" s="28">
        <v>96.43</v>
      </c>
      <c r="AS18" s="28">
        <v>79.64</v>
      </c>
      <c r="AT18" s="28">
        <v>82.14</v>
      </c>
      <c r="AU18" s="28">
        <v>77.14</v>
      </c>
      <c r="AV18" s="3">
        <f t="shared" si="11"/>
        <v>79.64</v>
      </c>
      <c r="AW18" s="28">
        <v>82.86</v>
      </c>
      <c r="AX18" s="28">
        <v>64.64</v>
      </c>
      <c r="AY18" s="3">
        <f t="shared" si="12"/>
        <v>73.75</v>
      </c>
      <c r="AZ18" s="28">
        <v>75.709999999999994</v>
      </c>
      <c r="BA18" s="28">
        <v>64.290000000000006</v>
      </c>
      <c r="BB18" s="28">
        <v>59.29</v>
      </c>
      <c r="BC18" s="32">
        <f>AVERAGE(AZ18:BB18)</f>
        <v>66.429999999999993</v>
      </c>
      <c r="BD18" s="16">
        <f t="shared" si="14"/>
        <v>79.311428571428578</v>
      </c>
      <c r="BE18" s="36">
        <v>30.26</v>
      </c>
      <c r="BF18" s="36">
        <v>65.66</v>
      </c>
      <c r="BG18" s="28">
        <v>67.86</v>
      </c>
      <c r="BH18" s="28">
        <v>49.52</v>
      </c>
      <c r="BI18" s="28">
        <v>56.43</v>
      </c>
      <c r="BJ18" s="33">
        <f t="shared" si="15"/>
        <v>57.936666666666667</v>
      </c>
      <c r="BM18" s="47"/>
      <c r="BN18" s="46"/>
      <c r="BO18" s="46"/>
      <c r="BP18" s="54"/>
    </row>
    <row r="19" spans="1:68" x14ac:dyDescent="0.25">
      <c r="A19" s="19" t="s">
        <v>16</v>
      </c>
      <c r="B19" s="28">
        <v>57.89</v>
      </c>
      <c r="C19" s="28">
        <v>42.11</v>
      </c>
      <c r="D19" s="3">
        <f t="shared" si="0"/>
        <v>50</v>
      </c>
      <c r="E19" s="28">
        <v>52.63</v>
      </c>
      <c r="F19" s="28">
        <v>26.32</v>
      </c>
      <c r="G19" s="28">
        <v>78.95</v>
      </c>
      <c r="H19" s="28">
        <v>78.95</v>
      </c>
      <c r="I19" s="28">
        <v>15.79</v>
      </c>
      <c r="J19" s="28">
        <v>26.32</v>
      </c>
      <c r="K19" s="3">
        <f t="shared" si="1"/>
        <v>21.055</v>
      </c>
      <c r="L19" s="28">
        <v>23.68</v>
      </c>
      <c r="M19" s="28">
        <v>47.37</v>
      </c>
      <c r="N19" s="28">
        <v>13.16</v>
      </c>
      <c r="O19" s="3">
        <f t="shared" si="2"/>
        <v>30.265000000000001</v>
      </c>
      <c r="P19" s="28">
        <v>5.26</v>
      </c>
      <c r="Q19" s="28">
        <v>8.77</v>
      </c>
      <c r="R19" s="28">
        <v>5.26</v>
      </c>
      <c r="S19" s="3">
        <f t="shared" si="3"/>
        <v>6.43</v>
      </c>
      <c r="T19" s="16">
        <f t="shared" si="4"/>
        <v>40.919999999999995</v>
      </c>
      <c r="U19" s="28">
        <v>81.819999999999993</v>
      </c>
      <c r="V19" s="28">
        <v>50</v>
      </c>
      <c r="W19" s="3">
        <f t="shared" si="5"/>
        <v>65.91</v>
      </c>
      <c r="X19" s="28">
        <v>77.27</v>
      </c>
      <c r="Y19" s="28">
        <v>38.64</v>
      </c>
      <c r="Z19" s="28">
        <v>77.27</v>
      </c>
      <c r="AA19" s="28">
        <v>90.91</v>
      </c>
      <c r="AB19" s="28">
        <v>86.36</v>
      </c>
      <c r="AC19" s="28">
        <v>45.45</v>
      </c>
      <c r="AD19" s="3">
        <f t="shared" si="6"/>
        <v>65.905000000000001</v>
      </c>
      <c r="AE19" s="28">
        <v>56.82</v>
      </c>
      <c r="AF19" s="28">
        <v>81.819999999999993</v>
      </c>
      <c r="AG19" s="28">
        <v>38.64</v>
      </c>
      <c r="AH19" s="3">
        <f t="shared" si="7"/>
        <v>60.23</v>
      </c>
      <c r="AI19" s="28">
        <v>40.909999999999997</v>
      </c>
      <c r="AJ19" s="28">
        <v>18.18</v>
      </c>
      <c r="AK19" s="28">
        <v>27.27</v>
      </c>
      <c r="AL19" s="3">
        <f t="shared" si="8"/>
        <v>28.786666666666665</v>
      </c>
      <c r="AM19" s="16">
        <f t="shared" si="9"/>
        <v>62.415740740740731</v>
      </c>
      <c r="AN19" s="28">
        <v>78.569999999999993</v>
      </c>
      <c r="AO19" s="28">
        <v>57.74</v>
      </c>
      <c r="AP19" s="3">
        <f t="shared" si="10"/>
        <v>68.155000000000001</v>
      </c>
      <c r="AQ19" s="28">
        <v>69.64</v>
      </c>
      <c r="AR19" s="28">
        <v>89.29</v>
      </c>
      <c r="AS19" s="28">
        <v>80.36</v>
      </c>
      <c r="AT19" s="28">
        <v>80.36</v>
      </c>
      <c r="AU19" s="28">
        <v>62.5</v>
      </c>
      <c r="AV19" s="3">
        <f t="shared" si="11"/>
        <v>71.430000000000007</v>
      </c>
      <c r="AW19" s="28">
        <v>58.93</v>
      </c>
      <c r="AX19" s="28">
        <v>44.64</v>
      </c>
      <c r="AY19" s="3">
        <f t="shared" si="12"/>
        <v>51.784999999999997</v>
      </c>
      <c r="AZ19" s="28">
        <v>100</v>
      </c>
      <c r="BA19" s="28">
        <v>71.430000000000007</v>
      </c>
      <c r="BB19" s="28">
        <v>46.43</v>
      </c>
      <c r="BC19" s="32">
        <f t="shared" si="13"/>
        <v>72.62</v>
      </c>
      <c r="BD19" s="16">
        <f>AVERAGE(BC19,AY19,AV19,AS19,AR19,AQ19,AP19)</f>
        <v>71.897142857142853</v>
      </c>
      <c r="BE19" s="36">
        <v>42.11</v>
      </c>
      <c r="BF19" s="36">
        <v>68.180000000000007</v>
      </c>
      <c r="BG19" s="28">
        <v>58.93</v>
      </c>
      <c r="BH19" s="28">
        <v>32.74</v>
      </c>
      <c r="BI19" s="28">
        <v>51.79</v>
      </c>
      <c r="BJ19" s="33">
        <f t="shared" si="15"/>
        <v>47.82</v>
      </c>
      <c r="BM19" s="47"/>
      <c r="BN19" s="46"/>
      <c r="BO19" s="46"/>
      <c r="BP19" s="54"/>
    </row>
    <row r="20" spans="1:68" x14ac:dyDescent="0.25">
      <c r="A20" s="19" t="s">
        <v>17</v>
      </c>
      <c r="B20" s="28">
        <v>84.04</v>
      </c>
      <c r="C20" s="28">
        <v>45.74</v>
      </c>
      <c r="D20" s="3">
        <f t="shared" si="0"/>
        <v>64.89</v>
      </c>
      <c r="E20" s="28">
        <v>60.64</v>
      </c>
      <c r="F20" s="28">
        <v>51.06</v>
      </c>
      <c r="G20" s="28">
        <v>70.209999999999994</v>
      </c>
      <c r="H20" s="28">
        <v>70.209999999999994</v>
      </c>
      <c r="I20" s="28">
        <v>87.23</v>
      </c>
      <c r="J20" s="28">
        <v>62.77</v>
      </c>
      <c r="K20" s="3">
        <f t="shared" si="1"/>
        <v>75</v>
      </c>
      <c r="L20" s="28">
        <v>45.21</v>
      </c>
      <c r="M20" s="28">
        <v>80.849999999999994</v>
      </c>
      <c r="N20" s="28">
        <v>32.979999999999997</v>
      </c>
      <c r="O20" s="3">
        <f t="shared" si="2"/>
        <v>56.914999999999992</v>
      </c>
      <c r="P20" s="28">
        <v>54.26</v>
      </c>
      <c r="Q20" s="28">
        <v>26.24</v>
      </c>
      <c r="R20" s="28">
        <v>38.299999999999997</v>
      </c>
      <c r="S20" s="3">
        <f t="shared" si="3"/>
        <v>39.6</v>
      </c>
      <c r="T20" s="16">
        <f t="shared" si="4"/>
        <v>59.303888888888892</v>
      </c>
      <c r="U20" s="28">
        <v>70</v>
      </c>
      <c r="V20" s="28">
        <v>43.33</v>
      </c>
      <c r="W20" s="3">
        <f t="shared" si="5"/>
        <v>56.664999999999999</v>
      </c>
      <c r="X20" s="28">
        <v>70</v>
      </c>
      <c r="Y20" s="28">
        <v>54</v>
      </c>
      <c r="Z20" s="28">
        <v>82</v>
      </c>
      <c r="AA20" s="28">
        <v>84</v>
      </c>
      <c r="AB20" s="28">
        <v>52</v>
      </c>
      <c r="AC20" s="28">
        <v>38</v>
      </c>
      <c r="AD20" s="3">
        <f t="shared" si="6"/>
        <v>45</v>
      </c>
      <c r="AE20" s="28">
        <v>43</v>
      </c>
      <c r="AF20" s="28">
        <v>60</v>
      </c>
      <c r="AG20" s="28">
        <v>10</v>
      </c>
      <c r="AH20" s="3">
        <f t="shared" si="7"/>
        <v>35</v>
      </c>
      <c r="AI20" s="28">
        <v>26</v>
      </c>
      <c r="AJ20" s="28">
        <v>13.33</v>
      </c>
      <c r="AK20" s="28">
        <v>22</v>
      </c>
      <c r="AL20" s="3">
        <f t="shared" si="8"/>
        <v>20.443333333333332</v>
      </c>
      <c r="AM20" s="16">
        <f t="shared" si="9"/>
        <v>54.456481481481482</v>
      </c>
      <c r="AN20" s="28">
        <v>93.75</v>
      </c>
      <c r="AO20" s="28">
        <v>49.11</v>
      </c>
      <c r="AP20" s="3">
        <f t="shared" si="10"/>
        <v>71.430000000000007</v>
      </c>
      <c r="AQ20" s="28">
        <v>77.680000000000007</v>
      </c>
      <c r="AR20" s="28">
        <v>83.04</v>
      </c>
      <c r="AS20" s="28">
        <v>72.77</v>
      </c>
      <c r="AT20" s="28">
        <v>81.25</v>
      </c>
      <c r="AU20" s="28">
        <v>63.39</v>
      </c>
      <c r="AV20" s="3">
        <f t="shared" si="11"/>
        <v>72.319999999999993</v>
      </c>
      <c r="AW20" s="28">
        <v>80.36</v>
      </c>
      <c r="AX20" s="28">
        <v>35.270000000000003</v>
      </c>
      <c r="AY20" s="3">
        <f t="shared" si="12"/>
        <v>57.814999999999998</v>
      </c>
      <c r="AZ20" s="28">
        <v>73.209999999999994</v>
      </c>
      <c r="BA20" s="28">
        <v>46.43</v>
      </c>
      <c r="BB20" s="28">
        <v>36.61</v>
      </c>
      <c r="BC20" s="32">
        <f t="shared" si="13"/>
        <v>52.083333333333336</v>
      </c>
      <c r="BD20" s="16">
        <f t="shared" si="14"/>
        <v>69.591190476190476</v>
      </c>
      <c r="BE20" s="36">
        <v>61.7</v>
      </c>
      <c r="BF20" s="36">
        <v>66</v>
      </c>
      <c r="BG20" s="28">
        <v>50.89</v>
      </c>
      <c r="BH20" s="28">
        <v>25.89</v>
      </c>
      <c r="BI20" s="28">
        <v>37.5</v>
      </c>
      <c r="BJ20" s="33">
        <f t="shared" si="15"/>
        <v>38.093333333333334</v>
      </c>
      <c r="BM20" s="47"/>
      <c r="BN20" s="46"/>
      <c r="BO20" s="46"/>
      <c r="BP20" s="54"/>
    </row>
    <row r="21" spans="1:68" x14ac:dyDescent="0.25">
      <c r="A21" s="19" t="s">
        <v>18</v>
      </c>
      <c r="B21" s="28">
        <v>81.400000000000006</v>
      </c>
      <c r="C21" s="28">
        <v>52.33</v>
      </c>
      <c r="D21" s="3">
        <f t="shared" si="0"/>
        <v>66.865000000000009</v>
      </c>
      <c r="E21" s="28">
        <v>84.88</v>
      </c>
      <c r="F21" s="28">
        <v>60.47</v>
      </c>
      <c r="G21" s="28">
        <v>79.069999999999993</v>
      </c>
      <c r="H21" s="28">
        <v>94.19</v>
      </c>
      <c r="I21" s="28">
        <v>70.930000000000007</v>
      </c>
      <c r="J21" s="28">
        <v>59.3</v>
      </c>
      <c r="K21" s="3">
        <f t="shared" si="1"/>
        <v>65.115000000000009</v>
      </c>
      <c r="L21" s="28">
        <v>54.07</v>
      </c>
      <c r="M21" s="28">
        <v>69.77</v>
      </c>
      <c r="N21" s="28">
        <v>48.84</v>
      </c>
      <c r="O21" s="3">
        <f t="shared" si="2"/>
        <v>59.305</v>
      </c>
      <c r="P21" s="28">
        <v>44.19</v>
      </c>
      <c r="Q21" s="28">
        <v>21.71</v>
      </c>
      <c r="R21" s="28">
        <v>26.74</v>
      </c>
      <c r="S21" s="3">
        <f t="shared" si="3"/>
        <v>30.88</v>
      </c>
      <c r="T21" s="16">
        <f t="shared" si="4"/>
        <v>66.093888888888898</v>
      </c>
      <c r="U21" s="28">
        <v>84.17</v>
      </c>
      <c r="V21" s="28">
        <v>52.22</v>
      </c>
      <c r="W21" s="3">
        <f t="shared" si="5"/>
        <v>68.194999999999993</v>
      </c>
      <c r="X21" s="28">
        <v>81.67</v>
      </c>
      <c r="Y21" s="28">
        <v>51.67</v>
      </c>
      <c r="Z21" s="28">
        <v>77.5</v>
      </c>
      <c r="AA21" s="28">
        <v>90.83</v>
      </c>
      <c r="AB21" s="28">
        <v>69.17</v>
      </c>
      <c r="AC21" s="28">
        <v>53.33</v>
      </c>
      <c r="AD21" s="3">
        <f t="shared" si="6"/>
        <v>61.25</v>
      </c>
      <c r="AE21" s="28">
        <v>67.92</v>
      </c>
      <c r="AF21" s="28">
        <v>74.17</v>
      </c>
      <c r="AG21" s="28">
        <v>58.75</v>
      </c>
      <c r="AH21" s="3">
        <f t="shared" si="7"/>
        <v>66.460000000000008</v>
      </c>
      <c r="AI21" s="28">
        <v>26.67</v>
      </c>
      <c r="AJ21" s="28">
        <v>14.72</v>
      </c>
      <c r="AK21" s="28">
        <v>23.33</v>
      </c>
      <c r="AL21" s="3">
        <f t="shared" si="8"/>
        <v>21.573333333333334</v>
      </c>
      <c r="AM21" s="16">
        <f t="shared" si="9"/>
        <v>65.229814814814816</v>
      </c>
      <c r="AN21" s="28">
        <v>78.31</v>
      </c>
      <c r="AO21" s="28">
        <v>59.84</v>
      </c>
      <c r="AP21" s="3">
        <f t="shared" si="10"/>
        <v>69.075000000000003</v>
      </c>
      <c r="AQ21" s="28">
        <v>91.57</v>
      </c>
      <c r="AR21" s="28">
        <v>92.77</v>
      </c>
      <c r="AS21" s="28">
        <v>80.72</v>
      </c>
      <c r="AT21" s="28">
        <v>74.7</v>
      </c>
      <c r="AU21" s="28">
        <v>67.47</v>
      </c>
      <c r="AV21" s="3">
        <f t="shared" si="11"/>
        <v>71.085000000000008</v>
      </c>
      <c r="AW21" s="28">
        <v>74.7</v>
      </c>
      <c r="AX21" s="28">
        <v>39.76</v>
      </c>
      <c r="AY21" s="3">
        <f t="shared" si="12"/>
        <v>57.230000000000004</v>
      </c>
      <c r="AZ21" s="28">
        <v>83.13</v>
      </c>
      <c r="BA21" s="28">
        <v>69.88</v>
      </c>
      <c r="BB21" s="28">
        <v>63.86</v>
      </c>
      <c r="BC21" s="32">
        <f t="shared" si="13"/>
        <v>72.290000000000006</v>
      </c>
      <c r="BD21" s="16">
        <f t="shared" si="14"/>
        <v>76.391428571428577</v>
      </c>
      <c r="BE21" s="36">
        <v>77.91</v>
      </c>
      <c r="BF21" s="36">
        <v>72.5</v>
      </c>
      <c r="BG21" s="28">
        <v>60.24</v>
      </c>
      <c r="BH21" s="28">
        <v>47.79</v>
      </c>
      <c r="BI21" s="28">
        <v>56.63</v>
      </c>
      <c r="BJ21" s="33">
        <f t="shared" si="15"/>
        <v>54.886666666666663</v>
      </c>
      <c r="BM21" s="47"/>
      <c r="BN21" s="46"/>
      <c r="BO21" s="46"/>
      <c r="BP21" s="54"/>
    </row>
    <row r="22" spans="1:68" x14ac:dyDescent="0.25">
      <c r="A22" s="19" t="s">
        <v>56</v>
      </c>
      <c r="B22" s="28">
        <v>87.5</v>
      </c>
      <c r="C22" s="28">
        <v>50.64</v>
      </c>
      <c r="D22" s="3">
        <f t="shared" si="0"/>
        <v>69.069999999999993</v>
      </c>
      <c r="E22" s="28">
        <v>69.23</v>
      </c>
      <c r="F22" s="28">
        <v>38.94</v>
      </c>
      <c r="G22" s="28">
        <v>74.040000000000006</v>
      </c>
      <c r="H22" s="28">
        <v>81.73</v>
      </c>
      <c r="I22" s="28">
        <v>74.040000000000006</v>
      </c>
      <c r="J22" s="28">
        <v>42.31</v>
      </c>
      <c r="K22" s="3">
        <f t="shared" si="1"/>
        <v>58.175000000000004</v>
      </c>
      <c r="L22" s="28">
        <v>55.29</v>
      </c>
      <c r="M22" s="28">
        <v>67.31</v>
      </c>
      <c r="N22" s="28">
        <v>26.44</v>
      </c>
      <c r="O22" s="3">
        <f t="shared" si="2"/>
        <v>46.875</v>
      </c>
      <c r="P22" s="28">
        <v>32.69</v>
      </c>
      <c r="Q22" s="28">
        <v>15.71</v>
      </c>
      <c r="R22" s="28">
        <v>18.27</v>
      </c>
      <c r="S22" s="3">
        <f t="shared" si="3"/>
        <v>22.223333333333333</v>
      </c>
      <c r="T22" s="16">
        <f t="shared" si="4"/>
        <v>57.28592592592593</v>
      </c>
      <c r="U22" s="28">
        <v>82</v>
      </c>
      <c r="V22" s="28">
        <v>48.33</v>
      </c>
      <c r="W22" s="3">
        <f t="shared" si="5"/>
        <v>65.164999999999992</v>
      </c>
      <c r="X22" s="28">
        <v>80</v>
      </c>
      <c r="Y22" s="28">
        <v>34</v>
      </c>
      <c r="Z22" s="28">
        <v>85</v>
      </c>
      <c r="AA22" s="28">
        <v>94</v>
      </c>
      <c r="AB22" s="28">
        <v>71</v>
      </c>
      <c r="AC22" s="28">
        <v>48</v>
      </c>
      <c r="AD22" s="3">
        <f t="shared" si="6"/>
        <v>59.5</v>
      </c>
      <c r="AE22" s="28">
        <v>47.5</v>
      </c>
      <c r="AF22" s="28">
        <v>68</v>
      </c>
      <c r="AG22" s="28">
        <v>45.5</v>
      </c>
      <c r="AH22" s="3">
        <f t="shared" si="7"/>
        <v>56.75</v>
      </c>
      <c r="AI22" s="28">
        <v>45</v>
      </c>
      <c r="AJ22" s="28">
        <v>20.329999999999998</v>
      </c>
      <c r="AK22" s="28">
        <v>30</v>
      </c>
      <c r="AL22" s="3">
        <f t="shared" si="8"/>
        <v>31.776666666666667</v>
      </c>
      <c r="AM22" s="16">
        <f t="shared" si="9"/>
        <v>61.521296296296292</v>
      </c>
      <c r="AN22" s="28">
        <v>84.25</v>
      </c>
      <c r="AO22" s="28">
        <v>55.94</v>
      </c>
      <c r="AP22" s="3">
        <f t="shared" si="10"/>
        <v>70.094999999999999</v>
      </c>
      <c r="AQ22" s="28">
        <v>89.04</v>
      </c>
      <c r="AR22" s="28">
        <v>91.1</v>
      </c>
      <c r="AS22" s="28">
        <v>72.95</v>
      </c>
      <c r="AT22" s="28">
        <v>77.400000000000006</v>
      </c>
      <c r="AU22" s="28">
        <v>52.05</v>
      </c>
      <c r="AV22" s="3">
        <f t="shared" si="11"/>
        <v>64.724999999999994</v>
      </c>
      <c r="AW22" s="28">
        <v>71.23</v>
      </c>
      <c r="AX22" s="28">
        <v>32.53</v>
      </c>
      <c r="AY22" s="3">
        <f t="shared" si="12"/>
        <v>51.88</v>
      </c>
      <c r="AZ22" s="28">
        <v>86.99</v>
      </c>
      <c r="BA22" s="28">
        <v>60.96</v>
      </c>
      <c r="BB22" s="28">
        <v>54.45</v>
      </c>
      <c r="BC22" s="32">
        <f t="shared" si="13"/>
        <v>67.466666666666654</v>
      </c>
      <c r="BD22" s="16">
        <f t="shared" si="14"/>
        <v>72.465238095238092</v>
      </c>
      <c r="BE22" s="36">
        <v>58.65</v>
      </c>
      <c r="BF22" s="36">
        <v>76</v>
      </c>
      <c r="BG22" s="28">
        <v>47.26</v>
      </c>
      <c r="BH22" s="28">
        <v>24.2</v>
      </c>
      <c r="BI22" s="28">
        <v>32.19</v>
      </c>
      <c r="BJ22" s="33">
        <f t="shared" si="15"/>
        <v>34.549999999999997</v>
      </c>
      <c r="BM22" s="47"/>
      <c r="BN22" s="46"/>
      <c r="BO22" s="46"/>
      <c r="BP22" s="54"/>
    </row>
    <row r="23" spans="1:68" x14ac:dyDescent="0.25">
      <c r="A23" s="19" t="s">
        <v>19</v>
      </c>
      <c r="B23" s="28">
        <v>59.7</v>
      </c>
      <c r="C23" s="28">
        <v>41.29</v>
      </c>
      <c r="D23" s="3">
        <f t="shared" si="0"/>
        <v>50.495000000000005</v>
      </c>
      <c r="E23" s="28">
        <v>47.76</v>
      </c>
      <c r="F23" s="28">
        <v>42.54</v>
      </c>
      <c r="G23" s="28">
        <v>85.07</v>
      </c>
      <c r="H23" s="28">
        <v>85.07</v>
      </c>
      <c r="I23" s="28">
        <v>65.67</v>
      </c>
      <c r="J23" s="28">
        <v>43.28</v>
      </c>
      <c r="K23" s="3">
        <f t="shared" si="1"/>
        <v>54.475000000000001</v>
      </c>
      <c r="L23" s="28">
        <v>47.01</v>
      </c>
      <c r="M23" s="28">
        <v>55.22</v>
      </c>
      <c r="N23" s="28">
        <v>32.090000000000003</v>
      </c>
      <c r="O23" s="3">
        <f t="shared" si="2"/>
        <v>43.655000000000001</v>
      </c>
      <c r="P23" s="28">
        <v>17.91</v>
      </c>
      <c r="Q23" s="28">
        <v>9.9499999999999993</v>
      </c>
      <c r="R23" s="28">
        <v>14.93</v>
      </c>
      <c r="S23" s="3">
        <f t="shared" si="3"/>
        <v>14.263333333333334</v>
      </c>
      <c r="T23" s="16">
        <f t="shared" si="4"/>
        <v>52.25981481481481</v>
      </c>
      <c r="U23" s="28">
        <v>72.94</v>
      </c>
      <c r="V23" s="28">
        <v>58.43</v>
      </c>
      <c r="W23" s="3">
        <f t="shared" si="5"/>
        <v>65.685000000000002</v>
      </c>
      <c r="X23" s="28">
        <v>43.53</v>
      </c>
      <c r="Y23" s="28">
        <v>60</v>
      </c>
      <c r="Z23" s="28">
        <v>43.53</v>
      </c>
      <c r="AA23" s="28">
        <v>67.06</v>
      </c>
      <c r="AB23" s="28">
        <v>68.239999999999995</v>
      </c>
      <c r="AC23" s="28">
        <v>50.59</v>
      </c>
      <c r="AD23" s="3">
        <f t="shared" si="6"/>
        <v>59.414999999999999</v>
      </c>
      <c r="AE23" s="28">
        <v>44.71</v>
      </c>
      <c r="AF23" s="28">
        <v>75.290000000000006</v>
      </c>
      <c r="AG23" s="28">
        <v>33.53</v>
      </c>
      <c r="AH23" s="3">
        <f t="shared" si="7"/>
        <v>54.410000000000004</v>
      </c>
      <c r="AI23" s="28">
        <v>54.12</v>
      </c>
      <c r="AJ23" s="28">
        <v>25.1</v>
      </c>
      <c r="AK23" s="28">
        <v>27.06</v>
      </c>
      <c r="AL23" s="3">
        <f t="shared" si="8"/>
        <v>35.426666666666669</v>
      </c>
      <c r="AM23" s="16">
        <f t="shared" si="9"/>
        <v>52.640740740740732</v>
      </c>
      <c r="AN23" s="28">
        <v>71.430000000000007</v>
      </c>
      <c r="AO23" s="28">
        <v>42.86</v>
      </c>
      <c r="AP23" s="3">
        <f t="shared" si="10"/>
        <v>57.145000000000003</v>
      </c>
      <c r="AQ23" s="28">
        <v>77.14</v>
      </c>
      <c r="AR23" s="28">
        <v>82.86</v>
      </c>
      <c r="AS23" s="28">
        <v>63.57</v>
      </c>
      <c r="AT23" s="28">
        <v>84.29</v>
      </c>
      <c r="AU23" s="28">
        <v>58.57</v>
      </c>
      <c r="AV23" s="3">
        <f t="shared" si="11"/>
        <v>71.430000000000007</v>
      </c>
      <c r="AW23" s="28">
        <v>84.29</v>
      </c>
      <c r="AX23" s="28">
        <v>38.57</v>
      </c>
      <c r="AY23" s="3">
        <f t="shared" si="12"/>
        <v>61.430000000000007</v>
      </c>
      <c r="AZ23" s="28">
        <v>78.569999999999993</v>
      </c>
      <c r="BA23" s="28">
        <v>54.29</v>
      </c>
      <c r="BB23" s="28">
        <v>45.71</v>
      </c>
      <c r="BC23" s="32">
        <f t="shared" si="13"/>
        <v>59.523333333333333</v>
      </c>
      <c r="BD23" s="16">
        <f t="shared" si="14"/>
        <v>67.585476190476186</v>
      </c>
      <c r="BE23" s="36">
        <v>49.25</v>
      </c>
      <c r="BF23" s="36">
        <v>52.94</v>
      </c>
      <c r="BG23" s="28">
        <v>61.43</v>
      </c>
      <c r="BH23" s="28">
        <v>26.67</v>
      </c>
      <c r="BI23" s="28">
        <v>41.43</v>
      </c>
      <c r="BJ23" s="33">
        <f t="shared" si="15"/>
        <v>43.176666666666669</v>
      </c>
      <c r="BM23" s="47"/>
      <c r="BN23" s="46"/>
      <c r="BO23" s="46"/>
      <c r="BP23" s="54"/>
    </row>
    <row r="24" spans="1:68" x14ac:dyDescent="0.25">
      <c r="A24" s="19" t="s">
        <v>20</v>
      </c>
      <c r="B24" s="28">
        <v>77.5</v>
      </c>
      <c r="C24" s="28">
        <v>51.25</v>
      </c>
      <c r="D24" s="3">
        <f t="shared" si="0"/>
        <v>64.375</v>
      </c>
      <c r="E24" s="28">
        <v>82.5</v>
      </c>
      <c r="F24" s="28">
        <v>55.31</v>
      </c>
      <c r="G24" s="28">
        <v>80</v>
      </c>
      <c r="H24" s="28">
        <v>86.88</v>
      </c>
      <c r="I24" s="28">
        <v>75.63</v>
      </c>
      <c r="J24" s="28">
        <v>60</v>
      </c>
      <c r="K24" s="3">
        <f t="shared" si="1"/>
        <v>67.814999999999998</v>
      </c>
      <c r="L24" s="28">
        <v>60.94</v>
      </c>
      <c r="M24" s="28">
        <v>65.63</v>
      </c>
      <c r="N24" s="28">
        <v>48.75</v>
      </c>
      <c r="O24" s="3">
        <f t="shared" si="2"/>
        <v>57.19</v>
      </c>
      <c r="P24" s="28">
        <v>34.380000000000003</v>
      </c>
      <c r="Q24" s="28">
        <v>22.08</v>
      </c>
      <c r="R24" s="28">
        <v>25.63</v>
      </c>
      <c r="S24" s="3">
        <f t="shared" si="3"/>
        <v>27.363333333333333</v>
      </c>
      <c r="T24" s="16">
        <f t="shared" si="4"/>
        <v>64.708148148148155</v>
      </c>
      <c r="U24" s="28">
        <v>85.22</v>
      </c>
      <c r="V24" s="28">
        <v>45.22</v>
      </c>
      <c r="W24" s="3">
        <f t="shared" si="5"/>
        <v>65.22</v>
      </c>
      <c r="X24" s="28">
        <v>91.3</v>
      </c>
      <c r="Y24" s="28">
        <v>46.52</v>
      </c>
      <c r="Z24" s="28">
        <v>83.48</v>
      </c>
      <c r="AA24" s="28">
        <v>90.43</v>
      </c>
      <c r="AB24" s="28">
        <v>65.22</v>
      </c>
      <c r="AC24" s="28">
        <v>48.7</v>
      </c>
      <c r="AD24" s="3">
        <f t="shared" si="6"/>
        <v>56.96</v>
      </c>
      <c r="AE24" s="28">
        <v>46.96</v>
      </c>
      <c r="AF24" s="28">
        <v>82.61</v>
      </c>
      <c r="AG24" s="28">
        <v>46.09</v>
      </c>
      <c r="AH24" s="3">
        <f t="shared" si="7"/>
        <v>64.349999999999994</v>
      </c>
      <c r="AI24" s="28">
        <v>29.57</v>
      </c>
      <c r="AJ24" s="28">
        <v>20.87</v>
      </c>
      <c r="AK24" s="28">
        <v>23.48</v>
      </c>
      <c r="AL24" s="3">
        <f t="shared" si="8"/>
        <v>24.64</v>
      </c>
      <c r="AM24" s="16">
        <f t="shared" si="9"/>
        <v>63.317777777777778</v>
      </c>
      <c r="AN24" s="28">
        <v>85.23</v>
      </c>
      <c r="AO24" s="28">
        <v>60.61</v>
      </c>
      <c r="AP24" s="3">
        <f t="shared" si="10"/>
        <v>72.92</v>
      </c>
      <c r="AQ24" s="28">
        <v>82.95</v>
      </c>
      <c r="AR24" s="28">
        <v>84.09</v>
      </c>
      <c r="AS24" s="28">
        <v>67.61</v>
      </c>
      <c r="AT24" s="28">
        <v>80.680000000000007</v>
      </c>
      <c r="AU24" s="28">
        <v>71.59</v>
      </c>
      <c r="AV24" s="3">
        <f t="shared" si="11"/>
        <v>76.135000000000005</v>
      </c>
      <c r="AW24" s="28">
        <v>82.95</v>
      </c>
      <c r="AX24" s="28">
        <v>52.84</v>
      </c>
      <c r="AY24" s="3">
        <f t="shared" si="12"/>
        <v>67.89500000000001</v>
      </c>
      <c r="AZ24" s="28">
        <v>77.27</v>
      </c>
      <c r="BA24" s="28">
        <v>57.95</v>
      </c>
      <c r="BB24" s="28">
        <v>54.55</v>
      </c>
      <c r="BC24" s="32">
        <f t="shared" si="13"/>
        <v>63.256666666666661</v>
      </c>
      <c r="BD24" s="16">
        <f t="shared" si="14"/>
        <v>73.550952380952381</v>
      </c>
      <c r="BE24" s="36">
        <v>73.75</v>
      </c>
      <c r="BF24" s="36">
        <v>77.39</v>
      </c>
      <c r="BG24" s="28">
        <v>55.68</v>
      </c>
      <c r="BH24" s="28">
        <v>31.44</v>
      </c>
      <c r="BI24" s="28">
        <v>47.73</v>
      </c>
      <c r="BJ24" s="33">
        <f t="shared" si="15"/>
        <v>44.949999999999996</v>
      </c>
      <c r="BM24" s="47"/>
      <c r="BN24" s="46"/>
      <c r="BO24" s="46"/>
      <c r="BP24" s="54"/>
    </row>
    <row r="25" spans="1:68" x14ac:dyDescent="0.25">
      <c r="A25" s="19" t="s">
        <v>21</v>
      </c>
      <c r="B25" s="28">
        <v>58.71</v>
      </c>
      <c r="C25" s="28">
        <v>43.44</v>
      </c>
      <c r="D25" s="3">
        <f t="shared" si="0"/>
        <v>51.075000000000003</v>
      </c>
      <c r="E25" s="28">
        <v>57.42</v>
      </c>
      <c r="F25" s="28">
        <v>35.81</v>
      </c>
      <c r="G25" s="28">
        <v>61.94</v>
      </c>
      <c r="H25" s="28">
        <v>85.16</v>
      </c>
      <c r="I25" s="28">
        <v>58.71</v>
      </c>
      <c r="J25" s="28">
        <v>56.13</v>
      </c>
      <c r="K25" s="3">
        <f t="shared" si="1"/>
        <v>57.42</v>
      </c>
      <c r="L25" s="28">
        <v>60.97</v>
      </c>
      <c r="M25" s="28">
        <v>65.16</v>
      </c>
      <c r="N25" s="28">
        <v>46.77</v>
      </c>
      <c r="O25" s="3">
        <f t="shared" si="2"/>
        <v>55.965000000000003</v>
      </c>
      <c r="P25" s="28">
        <v>47.74</v>
      </c>
      <c r="Q25" s="28">
        <v>20.86</v>
      </c>
      <c r="R25" s="28">
        <v>26.45</v>
      </c>
      <c r="S25" s="3">
        <f t="shared" si="3"/>
        <v>31.683333333333334</v>
      </c>
      <c r="T25" s="16">
        <f t="shared" si="4"/>
        <v>55.271481481481487</v>
      </c>
      <c r="U25" s="28">
        <v>82.57</v>
      </c>
      <c r="V25" s="28">
        <v>51.68</v>
      </c>
      <c r="W25" s="3">
        <f t="shared" si="5"/>
        <v>67.125</v>
      </c>
      <c r="X25" s="28">
        <v>86.24</v>
      </c>
      <c r="Y25" s="28">
        <v>50.46</v>
      </c>
      <c r="Z25" s="28">
        <v>77.06</v>
      </c>
      <c r="AA25" s="28">
        <v>79.819999999999993</v>
      </c>
      <c r="AB25" s="28">
        <v>77.98</v>
      </c>
      <c r="AC25" s="28">
        <v>62.39</v>
      </c>
      <c r="AD25" s="3">
        <f t="shared" si="6"/>
        <v>70.185000000000002</v>
      </c>
      <c r="AE25" s="28">
        <v>57.34</v>
      </c>
      <c r="AF25" s="28">
        <v>72.48</v>
      </c>
      <c r="AG25" s="28">
        <v>49.08</v>
      </c>
      <c r="AH25" s="3">
        <f t="shared" si="7"/>
        <v>60.78</v>
      </c>
      <c r="AI25" s="28">
        <v>48.62</v>
      </c>
      <c r="AJ25" s="28">
        <v>21.71</v>
      </c>
      <c r="AK25" s="28">
        <v>45.87</v>
      </c>
      <c r="AL25" s="3">
        <f t="shared" si="8"/>
        <v>38.733333333333327</v>
      </c>
      <c r="AM25" s="16">
        <f t="shared" si="9"/>
        <v>65.304814814814819</v>
      </c>
      <c r="AN25" s="28">
        <v>89.47</v>
      </c>
      <c r="AO25" s="28">
        <v>67.06</v>
      </c>
      <c r="AP25" s="3">
        <f t="shared" si="10"/>
        <v>78.265000000000001</v>
      </c>
      <c r="AQ25" s="28">
        <v>88.3</v>
      </c>
      <c r="AR25" s="28">
        <v>78.36</v>
      </c>
      <c r="AS25" s="28">
        <v>70.47</v>
      </c>
      <c r="AT25" s="28">
        <v>87.72</v>
      </c>
      <c r="AU25" s="28">
        <v>74.849999999999994</v>
      </c>
      <c r="AV25" s="3">
        <f t="shared" si="11"/>
        <v>81.284999999999997</v>
      </c>
      <c r="AW25" s="28">
        <v>74.27</v>
      </c>
      <c r="AX25" s="28">
        <v>40.94</v>
      </c>
      <c r="AY25" s="3">
        <f t="shared" si="12"/>
        <v>57.604999999999997</v>
      </c>
      <c r="AZ25" s="28">
        <v>74.849999999999994</v>
      </c>
      <c r="BA25" s="28">
        <v>48.54</v>
      </c>
      <c r="BB25" s="28">
        <v>52.63</v>
      </c>
      <c r="BC25" s="32">
        <f t="shared" si="13"/>
        <v>58.673333333333325</v>
      </c>
      <c r="BD25" s="16">
        <f t="shared" si="14"/>
        <v>73.279761904761912</v>
      </c>
      <c r="BE25" s="36">
        <v>63.87</v>
      </c>
      <c r="BF25" s="36">
        <v>69.72</v>
      </c>
      <c r="BG25" s="28">
        <v>58.48</v>
      </c>
      <c r="BH25" s="28">
        <v>30.8</v>
      </c>
      <c r="BI25" s="28">
        <v>46.78</v>
      </c>
      <c r="BJ25" s="33">
        <f t="shared" si="15"/>
        <v>45.353333333333332</v>
      </c>
      <c r="BM25" s="47"/>
      <c r="BN25" s="46"/>
      <c r="BO25" s="46"/>
      <c r="BP25" s="54"/>
    </row>
    <row r="26" spans="1:68" x14ac:dyDescent="0.25">
      <c r="A26" s="19" t="s">
        <v>22</v>
      </c>
      <c r="B26" s="28">
        <v>80.790000000000006</v>
      </c>
      <c r="C26" s="28">
        <v>49</v>
      </c>
      <c r="D26" s="3">
        <f t="shared" si="0"/>
        <v>64.89500000000001</v>
      </c>
      <c r="E26" s="28">
        <v>71.36</v>
      </c>
      <c r="F26" s="28">
        <v>51.63</v>
      </c>
      <c r="G26" s="28">
        <v>81.48</v>
      </c>
      <c r="H26" s="28">
        <v>85.93</v>
      </c>
      <c r="I26" s="28">
        <v>79.760000000000005</v>
      </c>
      <c r="J26" s="28">
        <v>65.180000000000007</v>
      </c>
      <c r="K26" s="3">
        <f t="shared" si="1"/>
        <v>72.47</v>
      </c>
      <c r="L26" s="28">
        <v>59.43</v>
      </c>
      <c r="M26" s="28">
        <v>78.900000000000006</v>
      </c>
      <c r="N26" s="28">
        <v>51.63</v>
      </c>
      <c r="O26" s="3">
        <f t="shared" si="2"/>
        <v>65.265000000000001</v>
      </c>
      <c r="P26" s="28">
        <v>48.37</v>
      </c>
      <c r="Q26" s="28">
        <v>30.19</v>
      </c>
      <c r="R26" s="28">
        <v>36.020000000000003</v>
      </c>
      <c r="S26" s="3">
        <f t="shared" si="3"/>
        <v>38.193333333333335</v>
      </c>
      <c r="T26" s="16">
        <f t="shared" si="4"/>
        <v>65.628148148148142</v>
      </c>
      <c r="U26" s="28">
        <v>82.71</v>
      </c>
      <c r="V26" s="28">
        <v>48.57</v>
      </c>
      <c r="W26" s="3">
        <f t="shared" si="5"/>
        <v>65.64</v>
      </c>
      <c r="X26" s="28">
        <v>70.55</v>
      </c>
      <c r="Y26" s="28">
        <v>50.6</v>
      </c>
      <c r="Z26" s="28">
        <v>81.16</v>
      </c>
      <c r="AA26" s="28">
        <v>84.76</v>
      </c>
      <c r="AB26" s="28">
        <v>77.739999999999995</v>
      </c>
      <c r="AC26" s="28">
        <v>60.27</v>
      </c>
      <c r="AD26" s="3">
        <f t="shared" si="6"/>
        <v>69.004999999999995</v>
      </c>
      <c r="AE26" s="28">
        <v>59.5</v>
      </c>
      <c r="AF26" s="28">
        <v>74.489999999999995</v>
      </c>
      <c r="AG26" s="28">
        <v>48.29</v>
      </c>
      <c r="AH26" s="3">
        <f t="shared" si="7"/>
        <v>61.39</v>
      </c>
      <c r="AI26" s="28">
        <v>46.58</v>
      </c>
      <c r="AJ26" s="28">
        <v>23.97</v>
      </c>
      <c r="AK26" s="28">
        <v>33.56</v>
      </c>
      <c r="AL26" s="3">
        <f t="shared" si="8"/>
        <v>34.703333333333333</v>
      </c>
      <c r="AM26" s="16">
        <f t="shared" si="9"/>
        <v>64.145370370370372</v>
      </c>
      <c r="AN26" s="28">
        <v>92.23</v>
      </c>
      <c r="AO26" s="28">
        <v>63.17</v>
      </c>
      <c r="AP26" s="3">
        <f t="shared" si="10"/>
        <v>77.7</v>
      </c>
      <c r="AQ26" s="28">
        <v>81.150000000000006</v>
      </c>
      <c r="AR26" s="28">
        <v>87.48</v>
      </c>
      <c r="AS26" s="28">
        <v>76.69</v>
      </c>
      <c r="AT26" s="28">
        <v>82.59</v>
      </c>
      <c r="AU26" s="28">
        <v>70.5</v>
      </c>
      <c r="AV26" s="3">
        <f t="shared" si="11"/>
        <v>76.545000000000002</v>
      </c>
      <c r="AW26" s="28">
        <v>76.12</v>
      </c>
      <c r="AX26" s="28">
        <v>48.78</v>
      </c>
      <c r="AY26" s="3">
        <f t="shared" si="12"/>
        <v>62.45</v>
      </c>
      <c r="AZ26" s="28">
        <v>82.59</v>
      </c>
      <c r="BA26" s="28">
        <v>63.17</v>
      </c>
      <c r="BB26" s="28">
        <v>50.07</v>
      </c>
      <c r="BC26" s="32">
        <f t="shared" si="13"/>
        <v>65.276666666666657</v>
      </c>
      <c r="BD26" s="16">
        <f t="shared" si="14"/>
        <v>75.327380952380963</v>
      </c>
      <c r="BE26" s="36">
        <v>69.81</v>
      </c>
      <c r="BF26" s="36">
        <v>71.23</v>
      </c>
      <c r="BG26" s="28">
        <v>60.72</v>
      </c>
      <c r="BH26" s="28">
        <v>34.24</v>
      </c>
      <c r="BI26" s="28">
        <v>47.48</v>
      </c>
      <c r="BJ26" s="33">
        <f t="shared" si="15"/>
        <v>47.48</v>
      </c>
      <c r="BM26" s="47"/>
      <c r="BN26" s="46"/>
      <c r="BO26" s="46"/>
      <c r="BP26" s="54"/>
    </row>
    <row r="27" spans="1:68" x14ac:dyDescent="0.25">
      <c r="A27" s="19" t="s">
        <v>23</v>
      </c>
      <c r="B27" s="28">
        <v>71.03</v>
      </c>
      <c r="C27" s="28">
        <v>42.68</v>
      </c>
      <c r="D27" s="3">
        <f t="shared" si="0"/>
        <v>56.855000000000004</v>
      </c>
      <c r="E27" s="28">
        <v>60.75</v>
      </c>
      <c r="F27" s="28">
        <v>52.34</v>
      </c>
      <c r="G27" s="28">
        <v>80.37</v>
      </c>
      <c r="H27" s="28">
        <v>83.18</v>
      </c>
      <c r="I27" s="28">
        <v>60.75</v>
      </c>
      <c r="J27" s="28">
        <v>47.66</v>
      </c>
      <c r="K27" s="3">
        <f t="shared" si="1"/>
        <v>54.204999999999998</v>
      </c>
      <c r="L27" s="28">
        <v>58.41</v>
      </c>
      <c r="M27" s="28">
        <v>69.16</v>
      </c>
      <c r="N27" s="28">
        <v>40.19</v>
      </c>
      <c r="O27" s="3">
        <f t="shared" si="2"/>
        <v>54.674999999999997</v>
      </c>
      <c r="P27" s="28">
        <v>39.25</v>
      </c>
      <c r="Q27" s="28">
        <v>22.74</v>
      </c>
      <c r="R27" s="28">
        <v>28.04</v>
      </c>
      <c r="S27" s="3">
        <f t="shared" si="3"/>
        <v>30.01</v>
      </c>
      <c r="T27" s="16">
        <f t="shared" si="4"/>
        <v>58.977222222222231</v>
      </c>
      <c r="U27" s="28">
        <v>71.430000000000007</v>
      </c>
      <c r="V27" s="28">
        <v>60</v>
      </c>
      <c r="W27" s="3">
        <f t="shared" si="5"/>
        <v>65.715000000000003</v>
      </c>
      <c r="X27" s="28">
        <v>88.57</v>
      </c>
      <c r="Y27" s="28">
        <v>65.709999999999994</v>
      </c>
      <c r="Z27" s="28">
        <v>80</v>
      </c>
      <c r="AA27" s="28">
        <v>97.14</v>
      </c>
      <c r="AB27" s="28">
        <v>77.14</v>
      </c>
      <c r="AC27" s="28">
        <v>57.14</v>
      </c>
      <c r="AD27" s="3">
        <f t="shared" si="6"/>
        <v>67.14</v>
      </c>
      <c r="AE27" s="28">
        <v>71.430000000000007</v>
      </c>
      <c r="AF27" s="28">
        <v>77.14</v>
      </c>
      <c r="AG27" s="28">
        <v>45.71</v>
      </c>
      <c r="AH27" s="3">
        <f t="shared" si="7"/>
        <v>61.424999999999997</v>
      </c>
      <c r="AI27" s="28">
        <v>34.29</v>
      </c>
      <c r="AJ27" s="28">
        <v>31.43</v>
      </c>
      <c r="AK27" s="28">
        <v>25.71</v>
      </c>
      <c r="AL27" s="3">
        <f t="shared" si="8"/>
        <v>30.47666666666667</v>
      </c>
      <c r="AM27" s="16">
        <f t="shared" si="9"/>
        <v>69.734074074074073</v>
      </c>
      <c r="AN27" s="28">
        <v>84.91</v>
      </c>
      <c r="AO27" s="28">
        <v>66.98</v>
      </c>
      <c r="AP27" s="3">
        <f t="shared" si="10"/>
        <v>75.944999999999993</v>
      </c>
      <c r="AQ27" s="28">
        <v>76.42</v>
      </c>
      <c r="AR27" s="28">
        <v>82.08</v>
      </c>
      <c r="AS27" s="28">
        <v>69.34</v>
      </c>
      <c r="AT27" s="28">
        <v>70.75</v>
      </c>
      <c r="AU27" s="28">
        <v>45.28</v>
      </c>
      <c r="AV27" s="3">
        <f t="shared" si="11"/>
        <v>58.015000000000001</v>
      </c>
      <c r="AW27" s="28">
        <v>70.75</v>
      </c>
      <c r="AX27" s="28">
        <v>34.43</v>
      </c>
      <c r="AY27" s="3">
        <f t="shared" si="12"/>
        <v>52.59</v>
      </c>
      <c r="AZ27" s="28">
        <v>70.75</v>
      </c>
      <c r="BA27" s="28">
        <v>50.94</v>
      </c>
      <c r="BB27" s="28">
        <v>35.85</v>
      </c>
      <c r="BC27" s="32">
        <f t="shared" si="13"/>
        <v>52.513333333333328</v>
      </c>
      <c r="BD27" s="16">
        <f t="shared" si="14"/>
        <v>66.700476190476195</v>
      </c>
      <c r="BE27" s="36">
        <v>63.55</v>
      </c>
      <c r="BF27" s="36">
        <v>77.14</v>
      </c>
      <c r="BG27" s="28">
        <v>62.26</v>
      </c>
      <c r="BH27" s="28">
        <v>32.39</v>
      </c>
      <c r="BI27" s="28">
        <v>26.42</v>
      </c>
      <c r="BJ27" s="33">
        <f t="shared" si="15"/>
        <v>40.356666666666669</v>
      </c>
      <c r="BM27" s="47"/>
      <c r="BN27" s="46"/>
      <c r="BO27" s="46"/>
      <c r="BP27" s="54"/>
    </row>
    <row r="28" spans="1:68" x14ac:dyDescent="0.25">
      <c r="A28" s="19" t="s">
        <v>24</v>
      </c>
      <c r="B28" s="28">
        <v>86.05</v>
      </c>
      <c r="C28" s="28">
        <v>53.49</v>
      </c>
      <c r="D28" s="3">
        <f t="shared" si="0"/>
        <v>69.77</v>
      </c>
      <c r="E28" s="28">
        <v>60.47</v>
      </c>
      <c r="F28" s="28">
        <v>36.049999999999997</v>
      </c>
      <c r="G28" s="28">
        <v>76.739999999999995</v>
      </c>
      <c r="H28" s="28">
        <v>81.400000000000006</v>
      </c>
      <c r="I28" s="28">
        <v>67.44</v>
      </c>
      <c r="J28" s="28">
        <v>63.95</v>
      </c>
      <c r="K28" s="3">
        <f t="shared" si="1"/>
        <v>65.694999999999993</v>
      </c>
      <c r="L28" s="28">
        <v>59.3</v>
      </c>
      <c r="M28" s="28">
        <v>77.91</v>
      </c>
      <c r="N28" s="28">
        <v>54.07</v>
      </c>
      <c r="O28" s="3">
        <f t="shared" si="2"/>
        <v>65.989999999999995</v>
      </c>
      <c r="P28" s="28">
        <v>41.86</v>
      </c>
      <c r="Q28" s="28">
        <v>20.54</v>
      </c>
      <c r="R28" s="28">
        <v>29.07</v>
      </c>
      <c r="S28" s="3">
        <f t="shared" si="3"/>
        <v>30.49</v>
      </c>
      <c r="T28" s="16">
        <f t="shared" si="4"/>
        <v>60.656111111111109</v>
      </c>
      <c r="U28" s="28">
        <v>90.91</v>
      </c>
      <c r="V28" s="28">
        <v>41.82</v>
      </c>
      <c r="W28" s="3">
        <f t="shared" si="5"/>
        <v>66.364999999999995</v>
      </c>
      <c r="X28" s="28">
        <v>56.36</v>
      </c>
      <c r="Y28" s="28">
        <v>50</v>
      </c>
      <c r="Z28" s="28">
        <v>65.45</v>
      </c>
      <c r="AA28" s="28">
        <v>74.55</v>
      </c>
      <c r="AB28" s="28">
        <v>76.36</v>
      </c>
      <c r="AC28" s="28">
        <v>65.45</v>
      </c>
      <c r="AD28" s="3">
        <f t="shared" si="6"/>
        <v>70.905000000000001</v>
      </c>
      <c r="AE28" s="28">
        <v>70</v>
      </c>
      <c r="AF28" s="28">
        <v>89.09</v>
      </c>
      <c r="AG28" s="28">
        <v>69.09</v>
      </c>
      <c r="AH28" s="3">
        <f t="shared" si="7"/>
        <v>79.09</v>
      </c>
      <c r="AI28" s="28">
        <v>58.18</v>
      </c>
      <c r="AJ28" s="28">
        <v>29.09</v>
      </c>
      <c r="AK28" s="28">
        <v>36.36</v>
      </c>
      <c r="AL28" s="3">
        <f t="shared" si="8"/>
        <v>41.21</v>
      </c>
      <c r="AM28" s="16">
        <f t="shared" si="9"/>
        <v>63.77000000000001</v>
      </c>
      <c r="AN28" s="28">
        <v>95.35</v>
      </c>
      <c r="AO28" s="28">
        <v>58.53</v>
      </c>
      <c r="AP28" s="3">
        <f t="shared" si="10"/>
        <v>76.94</v>
      </c>
      <c r="AQ28" s="28">
        <v>84.88</v>
      </c>
      <c r="AR28" s="28">
        <v>87.21</v>
      </c>
      <c r="AS28" s="28">
        <v>73.260000000000005</v>
      </c>
      <c r="AT28" s="28">
        <v>94.19</v>
      </c>
      <c r="AU28" s="28">
        <v>81.400000000000006</v>
      </c>
      <c r="AV28" s="3">
        <f t="shared" si="11"/>
        <v>87.795000000000002</v>
      </c>
      <c r="AW28" s="28">
        <v>84.88</v>
      </c>
      <c r="AX28" s="28">
        <v>60.47</v>
      </c>
      <c r="AY28" s="3">
        <f t="shared" si="12"/>
        <v>72.674999999999997</v>
      </c>
      <c r="AZ28" s="28">
        <v>91.86</v>
      </c>
      <c r="BA28" s="28">
        <v>84.88</v>
      </c>
      <c r="BB28" s="28">
        <v>56.98</v>
      </c>
      <c r="BC28" s="32">
        <f t="shared" si="13"/>
        <v>77.906666666666666</v>
      </c>
      <c r="BD28" s="16">
        <f t="shared" si="14"/>
        <v>80.095238095238088</v>
      </c>
      <c r="BE28" s="36">
        <v>68.599999999999994</v>
      </c>
      <c r="BF28" s="36">
        <v>81.819999999999993</v>
      </c>
      <c r="BG28" s="28">
        <v>67.44</v>
      </c>
      <c r="BH28" s="28">
        <v>31.4</v>
      </c>
      <c r="BI28" s="28">
        <v>38.369999999999997</v>
      </c>
      <c r="BJ28" s="33">
        <f t="shared" si="15"/>
        <v>45.736666666666672</v>
      </c>
      <c r="BM28" s="47"/>
      <c r="BN28" s="46"/>
      <c r="BO28" s="46"/>
      <c r="BP28" s="54"/>
    </row>
    <row r="29" spans="1:68" x14ac:dyDescent="0.25">
      <c r="A29" s="19" t="s">
        <v>25</v>
      </c>
      <c r="B29" s="28">
        <v>77.22</v>
      </c>
      <c r="C29" s="28">
        <v>64.56</v>
      </c>
      <c r="D29" s="3">
        <f t="shared" si="0"/>
        <v>70.89</v>
      </c>
      <c r="E29" s="28">
        <v>69.62</v>
      </c>
      <c r="F29" s="28">
        <v>49.37</v>
      </c>
      <c r="G29" s="28">
        <v>70.89</v>
      </c>
      <c r="H29" s="28">
        <v>86.08</v>
      </c>
      <c r="I29" s="28">
        <v>81.010000000000005</v>
      </c>
      <c r="J29" s="28">
        <v>48.1</v>
      </c>
      <c r="K29" s="3">
        <f t="shared" si="1"/>
        <v>64.555000000000007</v>
      </c>
      <c r="L29" s="28">
        <v>53.8</v>
      </c>
      <c r="M29" s="28">
        <v>74.680000000000007</v>
      </c>
      <c r="N29" s="28">
        <v>40.51</v>
      </c>
      <c r="O29" s="3">
        <f t="shared" si="2"/>
        <v>57.594999999999999</v>
      </c>
      <c r="P29" s="28">
        <v>45.57</v>
      </c>
      <c r="Q29" s="28">
        <v>24.47</v>
      </c>
      <c r="R29" s="28">
        <v>31.65</v>
      </c>
      <c r="S29" s="3">
        <f t="shared" si="3"/>
        <v>33.896666666666668</v>
      </c>
      <c r="T29" s="16">
        <f t="shared" si="4"/>
        <v>61.855185185185192</v>
      </c>
      <c r="U29" s="28">
        <v>55.14</v>
      </c>
      <c r="V29" s="28">
        <v>52.96</v>
      </c>
      <c r="W29" s="3">
        <f t="shared" si="5"/>
        <v>54.05</v>
      </c>
      <c r="X29" s="28">
        <v>74.77</v>
      </c>
      <c r="Y29" s="28">
        <v>51.87</v>
      </c>
      <c r="Z29" s="28">
        <v>71.03</v>
      </c>
      <c r="AA29" s="28">
        <v>88.79</v>
      </c>
      <c r="AB29" s="28">
        <v>74.77</v>
      </c>
      <c r="AC29" s="28">
        <v>48.6</v>
      </c>
      <c r="AD29" s="3">
        <f t="shared" si="6"/>
        <v>61.685000000000002</v>
      </c>
      <c r="AE29" s="28">
        <v>63.55</v>
      </c>
      <c r="AF29" s="28">
        <v>56.07</v>
      </c>
      <c r="AG29" s="28">
        <v>32.24</v>
      </c>
      <c r="AH29" s="3">
        <f t="shared" si="7"/>
        <v>44.155000000000001</v>
      </c>
      <c r="AI29" s="28">
        <v>33.64</v>
      </c>
      <c r="AJ29" s="28">
        <v>18.690000000000001</v>
      </c>
      <c r="AK29" s="28">
        <v>26.17</v>
      </c>
      <c r="AL29" s="3">
        <f t="shared" si="8"/>
        <v>26.166666666666668</v>
      </c>
      <c r="AM29" s="16">
        <f t="shared" si="9"/>
        <v>59.562962962962956</v>
      </c>
      <c r="AN29" s="28">
        <v>72.84</v>
      </c>
      <c r="AO29" s="28">
        <v>62.55</v>
      </c>
      <c r="AP29" s="3">
        <f t="shared" si="10"/>
        <v>67.694999999999993</v>
      </c>
      <c r="AQ29" s="28">
        <v>55.56</v>
      </c>
      <c r="AR29" s="28">
        <v>58.02</v>
      </c>
      <c r="AS29" s="28">
        <v>61.73</v>
      </c>
      <c r="AT29" s="28">
        <v>69.14</v>
      </c>
      <c r="AU29" s="28">
        <v>49.38</v>
      </c>
      <c r="AV29" s="3">
        <f t="shared" si="11"/>
        <v>59.260000000000005</v>
      </c>
      <c r="AW29" s="28">
        <v>64.2</v>
      </c>
      <c r="AX29" s="28">
        <v>36.42</v>
      </c>
      <c r="AY29" s="3">
        <f t="shared" si="12"/>
        <v>50.31</v>
      </c>
      <c r="AZ29" s="28">
        <v>74.069999999999993</v>
      </c>
      <c r="BA29" s="28">
        <v>58.02</v>
      </c>
      <c r="BB29" s="28">
        <v>40.119999999999997</v>
      </c>
      <c r="BC29" s="32">
        <f t="shared" si="13"/>
        <v>57.403333333333336</v>
      </c>
      <c r="BD29" s="16">
        <f t="shared" si="14"/>
        <v>58.568333333333335</v>
      </c>
      <c r="BE29" s="36">
        <v>79.75</v>
      </c>
      <c r="BF29" s="36">
        <v>56.07</v>
      </c>
      <c r="BG29" s="28">
        <v>67.900000000000006</v>
      </c>
      <c r="BH29" s="28">
        <v>41.15</v>
      </c>
      <c r="BI29" s="28">
        <v>38.270000000000003</v>
      </c>
      <c r="BJ29" s="33">
        <f t="shared" si="15"/>
        <v>49.106666666666676</v>
      </c>
      <c r="BM29" s="47"/>
      <c r="BN29" s="46"/>
      <c r="BO29" s="46"/>
      <c r="BP29" s="54"/>
    </row>
    <row r="30" spans="1:68" x14ac:dyDescent="0.25">
      <c r="A30" s="19" t="s">
        <v>26</v>
      </c>
      <c r="B30" s="28">
        <v>69.319999999999993</v>
      </c>
      <c r="C30" s="28">
        <v>57.2</v>
      </c>
      <c r="D30" s="3">
        <f t="shared" si="0"/>
        <v>63.26</v>
      </c>
      <c r="E30" s="28">
        <v>64.77</v>
      </c>
      <c r="F30" s="28">
        <v>60.8</v>
      </c>
      <c r="G30" s="28">
        <v>72.73</v>
      </c>
      <c r="H30" s="28">
        <v>79.55</v>
      </c>
      <c r="I30" s="28">
        <v>79.55</v>
      </c>
      <c r="J30" s="28">
        <v>50</v>
      </c>
      <c r="K30" s="3">
        <f t="shared" si="1"/>
        <v>64.775000000000006</v>
      </c>
      <c r="L30" s="28">
        <v>65.34</v>
      </c>
      <c r="M30" s="28">
        <v>82.95</v>
      </c>
      <c r="N30" s="28">
        <v>51.14</v>
      </c>
      <c r="O30" s="3">
        <f t="shared" si="2"/>
        <v>67.045000000000002</v>
      </c>
      <c r="P30" s="28">
        <v>68.180000000000007</v>
      </c>
      <c r="Q30" s="28">
        <v>41.67</v>
      </c>
      <c r="R30" s="28">
        <v>51.14</v>
      </c>
      <c r="S30" s="3">
        <f t="shared" si="3"/>
        <v>53.663333333333334</v>
      </c>
      <c r="T30" s="16">
        <f t="shared" si="4"/>
        <v>65.770370370370372</v>
      </c>
      <c r="U30" s="28">
        <v>86.25</v>
      </c>
      <c r="V30" s="28">
        <v>55</v>
      </c>
      <c r="W30" s="3">
        <f t="shared" si="5"/>
        <v>70.625</v>
      </c>
      <c r="X30" s="28">
        <v>67.5</v>
      </c>
      <c r="Y30" s="28">
        <v>46.25</v>
      </c>
      <c r="Z30" s="28">
        <v>81.25</v>
      </c>
      <c r="AA30" s="28">
        <v>85</v>
      </c>
      <c r="AB30" s="28">
        <v>65</v>
      </c>
      <c r="AC30" s="28">
        <v>47.5</v>
      </c>
      <c r="AD30" s="3">
        <f t="shared" si="6"/>
        <v>56.25</v>
      </c>
      <c r="AE30" s="28">
        <v>64.38</v>
      </c>
      <c r="AF30" s="28">
        <v>80</v>
      </c>
      <c r="AG30" s="28">
        <v>47.5</v>
      </c>
      <c r="AH30" s="3">
        <f t="shared" si="7"/>
        <v>63.75</v>
      </c>
      <c r="AI30" s="28">
        <v>52.5</v>
      </c>
      <c r="AJ30" s="28">
        <v>27.5</v>
      </c>
      <c r="AK30" s="28">
        <v>31.25</v>
      </c>
      <c r="AL30" s="3">
        <f t="shared" si="8"/>
        <v>37.083333333333336</v>
      </c>
      <c r="AM30" s="16">
        <f t="shared" si="9"/>
        <v>63.565370370370374</v>
      </c>
      <c r="AN30" s="28">
        <v>91.46</v>
      </c>
      <c r="AO30" s="28">
        <v>56.91</v>
      </c>
      <c r="AP30" s="3">
        <f t="shared" si="10"/>
        <v>74.185000000000002</v>
      </c>
      <c r="AQ30" s="28">
        <v>78.05</v>
      </c>
      <c r="AR30" s="28">
        <v>89.02</v>
      </c>
      <c r="AS30" s="28">
        <v>79.27</v>
      </c>
      <c r="AT30" s="28">
        <v>92.68</v>
      </c>
      <c r="AU30" s="28">
        <v>74.39</v>
      </c>
      <c r="AV30" s="3">
        <f t="shared" si="11"/>
        <v>83.534999999999997</v>
      </c>
      <c r="AW30" s="28">
        <v>82.93</v>
      </c>
      <c r="AX30" s="28">
        <v>46.34</v>
      </c>
      <c r="AY30" s="3">
        <f t="shared" si="12"/>
        <v>64.635000000000005</v>
      </c>
      <c r="AZ30" s="28">
        <v>79.27</v>
      </c>
      <c r="BA30" s="28">
        <v>58.54</v>
      </c>
      <c r="BB30" s="28">
        <v>54.27</v>
      </c>
      <c r="BC30" s="32">
        <f t="shared" si="13"/>
        <v>64.026666666666671</v>
      </c>
      <c r="BD30" s="16">
        <f t="shared" si="14"/>
        <v>76.103095238095236</v>
      </c>
      <c r="BE30" s="36">
        <v>81.819999999999993</v>
      </c>
      <c r="BF30" s="36">
        <v>76.25</v>
      </c>
      <c r="BG30" s="28">
        <v>63.41</v>
      </c>
      <c r="BH30" s="28">
        <v>40.24</v>
      </c>
      <c r="BI30" s="28">
        <v>39.020000000000003</v>
      </c>
      <c r="BJ30" s="33">
        <f t="shared" si="15"/>
        <v>47.556666666666672</v>
      </c>
      <c r="BM30" s="47"/>
      <c r="BN30" s="46"/>
      <c r="BO30" s="46"/>
      <c r="BP30" s="54"/>
    </row>
    <row r="31" spans="1:68" x14ac:dyDescent="0.25">
      <c r="A31" s="19" t="s">
        <v>27</v>
      </c>
      <c r="B31" s="28">
        <v>81.33</v>
      </c>
      <c r="C31" s="28">
        <v>44</v>
      </c>
      <c r="D31" s="3">
        <f t="shared" si="0"/>
        <v>62.664999999999999</v>
      </c>
      <c r="E31" s="28">
        <v>76</v>
      </c>
      <c r="F31" s="28">
        <v>42.67</v>
      </c>
      <c r="G31" s="28">
        <v>77.33</v>
      </c>
      <c r="H31" s="28">
        <v>89.33</v>
      </c>
      <c r="I31" s="28">
        <v>76</v>
      </c>
      <c r="J31" s="28">
        <v>44</v>
      </c>
      <c r="K31" s="3">
        <f t="shared" si="1"/>
        <v>60</v>
      </c>
      <c r="L31" s="28">
        <v>54</v>
      </c>
      <c r="M31" s="28">
        <v>82.67</v>
      </c>
      <c r="N31" s="28">
        <v>58</v>
      </c>
      <c r="O31" s="3">
        <f t="shared" si="2"/>
        <v>70.335000000000008</v>
      </c>
      <c r="P31" s="28">
        <v>33.33</v>
      </c>
      <c r="Q31" s="28">
        <v>20</v>
      </c>
      <c r="R31" s="28">
        <v>29.33</v>
      </c>
      <c r="S31" s="3">
        <f t="shared" si="3"/>
        <v>27.553333333333331</v>
      </c>
      <c r="T31" s="16">
        <f t="shared" si="4"/>
        <v>62.209259259259255</v>
      </c>
      <c r="U31" s="28">
        <v>77.92</v>
      </c>
      <c r="V31" s="28">
        <v>42.86</v>
      </c>
      <c r="W31" s="3">
        <f t="shared" si="5"/>
        <v>60.39</v>
      </c>
      <c r="X31" s="28">
        <v>71.430000000000007</v>
      </c>
      <c r="Y31" s="28">
        <v>38.96</v>
      </c>
      <c r="Z31" s="28">
        <v>79.22</v>
      </c>
      <c r="AA31" s="28">
        <v>88.31</v>
      </c>
      <c r="AB31" s="28">
        <v>53.25</v>
      </c>
      <c r="AC31" s="28">
        <v>37.659999999999997</v>
      </c>
      <c r="AD31" s="3">
        <f t="shared" si="6"/>
        <v>45.454999999999998</v>
      </c>
      <c r="AE31" s="28">
        <v>56.49</v>
      </c>
      <c r="AF31" s="28">
        <v>75.319999999999993</v>
      </c>
      <c r="AG31" s="28">
        <v>45.45</v>
      </c>
      <c r="AH31" s="3">
        <f t="shared" si="7"/>
        <v>60.384999999999998</v>
      </c>
      <c r="AI31" s="28">
        <v>36.36</v>
      </c>
      <c r="AJ31" s="28">
        <v>21.21</v>
      </c>
      <c r="AK31" s="28">
        <v>25.97</v>
      </c>
      <c r="AL31" s="3">
        <f t="shared" si="8"/>
        <v>27.846666666666664</v>
      </c>
      <c r="AM31" s="16">
        <f t="shared" si="9"/>
        <v>58.720740740740744</v>
      </c>
      <c r="AN31" s="28">
        <v>78.16</v>
      </c>
      <c r="AO31" s="28">
        <v>67.819999999999993</v>
      </c>
      <c r="AP31" s="3">
        <f t="shared" si="10"/>
        <v>72.989999999999995</v>
      </c>
      <c r="AQ31" s="28">
        <v>52.87</v>
      </c>
      <c r="AR31" s="28">
        <v>73.56</v>
      </c>
      <c r="AS31" s="28">
        <v>78.16</v>
      </c>
      <c r="AT31" s="28">
        <v>78.16</v>
      </c>
      <c r="AU31" s="28">
        <v>63.22</v>
      </c>
      <c r="AV31" s="3">
        <f t="shared" si="11"/>
        <v>70.69</v>
      </c>
      <c r="AW31" s="28">
        <v>67.819999999999993</v>
      </c>
      <c r="AX31" s="28">
        <v>32.76</v>
      </c>
      <c r="AY31" s="3">
        <f t="shared" si="12"/>
        <v>50.289999999999992</v>
      </c>
      <c r="AZ31" s="28">
        <v>80.459999999999994</v>
      </c>
      <c r="BA31" s="28">
        <v>58.62</v>
      </c>
      <c r="BB31" s="28">
        <v>41.38</v>
      </c>
      <c r="BC31" s="32">
        <f t="shared" si="13"/>
        <v>60.153333333333329</v>
      </c>
      <c r="BD31" s="16">
        <f t="shared" si="14"/>
        <v>65.530476190476193</v>
      </c>
      <c r="BE31" s="36">
        <v>78.67</v>
      </c>
      <c r="BF31" s="36">
        <v>79.22</v>
      </c>
      <c r="BG31" s="28">
        <v>50.57</v>
      </c>
      <c r="BH31" s="28">
        <v>26.82</v>
      </c>
      <c r="BI31" s="28">
        <v>28.74</v>
      </c>
      <c r="BJ31" s="33">
        <f t="shared" si="15"/>
        <v>35.376666666666665</v>
      </c>
      <c r="BM31" s="47"/>
      <c r="BN31" s="46"/>
      <c r="BO31" s="46"/>
      <c r="BP31" s="54"/>
    </row>
    <row r="32" spans="1:68" x14ac:dyDescent="0.25">
      <c r="A32" s="19" t="s">
        <v>28</v>
      </c>
      <c r="B32" s="28">
        <v>87.8</v>
      </c>
      <c r="C32" s="28">
        <v>37.4</v>
      </c>
      <c r="D32" s="3">
        <f t="shared" si="0"/>
        <v>62.599999999999994</v>
      </c>
      <c r="E32" s="28">
        <v>63.41</v>
      </c>
      <c r="F32" s="28">
        <v>51.22</v>
      </c>
      <c r="G32" s="28">
        <v>51.22</v>
      </c>
      <c r="H32" s="28">
        <v>70.73</v>
      </c>
      <c r="I32" s="28">
        <v>70.73</v>
      </c>
      <c r="J32" s="28">
        <v>53.66</v>
      </c>
      <c r="K32" s="3">
        <f t="shared" si="1"/>
        <v>62.195</v>
      </c>
      <c r="L32" s="28">
        <v>46.34</v>
      </c>
      <c r="M32" s="28">
        <v>73.17</v>
      </c>
      <c r="N32" s="28">
        <v>31.71</v>
      </c>
      <c r="O32" s="3">
        <f t="shared" si="2"/>
        <v>52.44</v>
      </c>
      <c r="P32" s="28">
        <v>78.05</v>
      </c>
      <c r="Q32" s="28">
        <v>17.07</v>
      </c>
      <c r="R32" s="28">
        <v>29.27</v>
      </c>
      <c r="S32" s="3">
        <f t="shared" si="3"/>
        <v>41.463333333333331</v>
      </c>
      <c r="T32" s="16">
        <f t="shared" si="4"/>
        <v>55.735370370370369</v>
      </c>
      <c r="U32" s="28">
        <v>95.12</v>
      </c>
      <c r="V32" s="28">
        <v>57.72</v>
      </c>
      <c r="W32" s="3">
        <f t="shared" si="5"/>
        <v>76.42</v>
      </c>
      <c r="X32" s="28">
        <v>68.290000000000006</v>
      </c>
      <c r="Y32" s="28">
        <v>41.46</v>
      </c>
      <c r="Z32" s="28">
        <v>65.849999999999994</v>
      </c>
      <c r="AA32" s="28">
        <v>85.37</v>
      </c>
      <c r="AB32" s="28">
        <v>85.37</v>
      </c>
      <c r="AC32" s="28">
        <v>82.93</v>
      </c>
      <c r="AD32" s="3">
        <f t="shared" si="6"/>
        <v>84.15</v>
      </c>
      <c r="AE32" s="28">
        <v>73.17</v>
      </c>
      <c r="AF32" s="28">
        <v>68.290000000000006</v>
      </c>
      <c r="AG32" s="28">
        <v>42.68</v>
      </c>
      <c r="AH32" s="3">
        <f t="shared" si="7"/>
        <v>55.484999999999999</v>
      </c>
      <c r="AI32" s="28">
        <v>46.34</v>
      </c>
      <c r="AJ32" s="28">
        <v>17.07</v>
      </c>
      <c r="AK32" s="28">
        <v>19.510000000000002</v>
      </c>
      <c r="AL32" s="3">
        <f t="shared" si="8"/>
        <v>27.64</v>
      </c>
      <c r="AM32" s="16">
        <f t="shared" si="9"/>
        <v>64.203888888888898</v>
      </c>
      <c r="AN32" s="28">
        <v>95.12</v>
      </c>
      <c r="AO32" s="28">
        <v>60.98</v>
      </c>
      <c r="AP32" s="3">
        <f t="shared" si="10"/>
        <v>78.05</v>
      </c>
      <c r="AQ32" s="28">
        <v>60.98</v>
      </c>
      <c r="AR32" s="28">
        <v>68.290000000000006</v>
      </c>
      <c r="AS32" s="28">
        <v>63.41</v>
      </c>
      <c r="AT32" s="28">
        <v>80.489999999999995</v>
      </c>
      <c r="AU32" s="28">
        <v>63.41</v>
      </c>
      <c r="AV32" s="3">
        <f t="shared" si="11"/>
        <v>71.949999999999989</v>
      </c>
      <c r="AW32" s="28">
        <v>73.17</v>
      </c>
      <c r="AX32" s="28">
        <v>40.24</v>
      </c>
      <c r="AY32" s="3">
        <f t="shared" si="12"/>
        <v>56.704999999999998</v>
      </c>
      <c r="AZ32" s="28">
        <v>53.66</v>
      </c>
      <c r="BA32" s="28">
        <v>34.15</v>
      </c>
      <c r="BB32" s="28">
        <v>24.39</v>
      </c>
      <c r="BC32" s="32">
        <f t="shared" si="13"/>
        <v>37.4</v>
      </c>
      <c r="BD32" s="16">
        <f t="shared" si="14"/>
        <v>62.397857142857148</v>
      </c>
      <c r="BE32" s="36">
        <v>82.93</v>
      </c>
      <c r="BF32" s="36">
        <v>58.54</v>
      </c>
      <c r="BG32" s="28">
        <v>43.9</v>
      </c>
      <c r="BH32" s="28">
        <v>22.76</v>
      </c>
      <c r="BI32" s="28">
        <v>31.71</v>
      </c>
      <c r="BJ32" s="33">
        <f t="shared" si="15"/>
        <v>32.79</v>
      </c>
      <c r="BM32" s="47"/>
      <c r="BN32" s="46"/>
      <c r="BO32" s="46"/>
      <c r="BP32" s="54"/>
    </row>
    <row r="33" spans="1:68" x14ac:dyDescent="0.25">
      <c r="A33" s="19" t="s">
        <v>29</v>
      </c>
      <c r="B33" s="28">
        <v>85.6</v>
      </c>
      <c r="C33" s="28">
        <v>53.33</v>
      </c>
      <c r="D33" s="3">
        <f t="shared" si="0"/>
        <v>69.465000000000003</v>
      </c>
      <c r="E33" s="28">
        <v>77.599999999999994</v>
      </c>
      <c r="F33" s="28">
        <v>57.2</v>
      </c>
      <c r="G33" s="28">
        <v>68</v>
      </c>
      <c r="H33" s="28">
        <v>84.8</v>
      </c>
      <c r="I33" s="28">
        <v>71.2</v>
      </c>
      <c r="J33" s="28">
        <v>54.4</v>
      </c>
      <c r="K33" s="3">
        <f t="shared" si="1"/>
        <v>62.8</v>
      </c>
      <c r="L33" s="28">
        <v>58.8</v>
      </c>
      <c r="M33" s="28">
        <v>73.599999999999994</v>
      </c>
      <c r="N33" s="28">
        <v>51.6</v>
      </c>
      <c r="O33" s="3">
        <f t="shared" si="2"/>
        <v>62.599999999999994</v>
      </c>
      <c r="P33" s="28">
        <v>39.200000000000003</v>
      </c>
      <c r="Q33" s="28">
        <v>20</v>
      </c>
      <c r="R33" s="28">
        <v>26.4</v>
      </c>
      <c r="S33" s="3">
        <f t="shared" si="3"/>
        <v>28.533333333333331</v>
      </c>
      <c r="T33" s="16">
        <f t="shared" si="4"/>
        <v>63.310925925925936</v>
      </c>
      <c r="U33" s="28">
        <v>86.98</v>
      </c>
      <c r="V33" s="28">
        <v>51.68</v>
      </c>
      <c r="W33" s="3">
        <f t="shared" si="5"/>
        <v>69.33</v>
      </c>
      <c r="X33" s="28">
        <v>73.959999999999994</v>
      </c>
      <c r="Y33" s="28">
        <v>56.8</v>
      </c>
      <c r="Z33" s="28">
        <v>86.98</v>
      </c>
      <c r="AA33" s="28">
        <v>82.25</v>
      </c>
      <c r="AB33" s="28">
        <v>62.13</v>
      </c>
      <c r="AC33" s="28">
        <v>59.76</v>
      </c>
      <c r="AD33" s="3">
        <f t="shared" si="6"/>
        <v>60.945</v>
      </c>
      <c r="AE33" s="28">
        <v>59.76</v>
      </c>
      <c r="AF33" s="28">
        <v>83.43</v>
      </c>
      <c r="AG33" s="28">
        <v>55.03</v>
      </c>
      <c r="AH33" s="3">
        <f t="shared" si="7"/>
        <v>69.23</v>
      </c>
      <c r="AI33" s="28">
        <v>71.010000000000005</v>
      </c>
      <c r="AJ33" s="28">
        <v>38.46</v>
      </c>
      <c r="AK33" s="28">
        <v>41.42</v>
      </c>
      <c r="AL33" s="3">
        <f t="shared" si="8"/>
        <v>50.29666666666666</v>
      </c>
      <c r="AM33" s="16">
        <f t="shared" si="9"/>
        <v>67.727962962962977</v>
      </c>
      <c r="AN33" s="28">
        <v>88.71</v>
      </c>
      <c r="AO33" s="28">
        <v>64.34</v>
      </c>
      <c r="AP33" s="3">
        <f t="shared" si="10"/>
        <v>76.525000000000006</v>
      </c>
      <c r="AQ33" s="28">
        <v>66.67</v>
      </c>
      <c r="AR33" s="28">
        <v>80.11</v>
      </c>
      <c r="AS33" s="28">
        <v>74.19</v>
      </c>
      <c r="AT33" s="28">
        <v>84.95</v>
      </c>
      <c r="AU33" s="28">
        <v>73.12</v>
      </c>
      <c r="AV33" s="3">
        <f t="shared" si="11"/>
        <v>79.034999999999997</v>
      </c>
      <c r="AW33" s="28">
        <v>79.03</v>
      </c>
      <c r="AX33" s="28">
        <v>53.49</v>
      </c>
      <c r="AY33" s="3">
        <f t="shared" si="12"/>
        <v>66.260000000000005</v>
      </c>
      <c r="AZ33" s="28">
        <v>70.97</v>
      </c>
      <c r="BA33" s="28">
        <v>66.13</v>
      </c>
      <c r="BB33" s="28">
        <v>57.8</v>
      </c>
      <c r="BC33" s="32">
        <f t="shared" si="13"/>
        <v>64.966666666666654</v>
      </c>
      <c r="BD33" s="16">
        <f t="shared" si="14"/>
        <v>72.536666666666662</v>
      </c>
      <c r="BE33" s="36">
        <v>70.400000000000006</v>
      </c>
      <c r="BF33" s="36">
        <v>72.78</v>
      </c>
      <c r="BG33" s="28">
        <v>63.44</v>
      </c>
      <c r="BH33" s="28">
        <v>34.049999999999997</v>
      </c>
      <c r="BI33" s="28">
        <v>45.16</v>
      </c>
      <c r="BJ33" s="33">
        <f t="shared" si="15"/>
        <v>47.54999999999999</v>
      </c>
      <c r="BM33" s="47"/>
      <c r="BN33" s="46"/>
      <c r="BO33" s="46"/>
      <c r="BP33" s="54"/>
    </row>
    <row r="34" spans="1:68" x14ac:dyDescent="0.25">
      <c r="A34" s="19" t="s">
        <v>30</v>
      </c>
      <c r="B34" s="28">
        <v>94.74</v>
      </c>
      <c r="C34" s="28">
        <v>47.37</v>
      </c>
      <c r="D34" s="3">
        <f t="shared" si="0"/>
        <v>71.054999999999993</v>
      </c>
      <c r="E34" s="28">
        <v>63.16</v>
      </c>
      <c r="F34" s="28">
        <v>73.680000000000007</v>
      </c>
      <c r="G34" s="28">
        <v>100</v>
      </c>
      <c r="H34" s="28">
        <v>68.42</v>
      </c>
      <c r="I34" s="28">
        <v>89.47</v>
      </c>
      <c r="J34" s="28">
        <v>63.16</v>
      </c>
      <c r="K34" s="3">
        <f t="shared" si="1"/>
        <v>76.314999999999998</v>
      </c>
      <c r="L34" s="28">
        <v>65.790000000000006</v>
      </c>
      <c r="M34" s="28">
        <v>63.16</v>
      </c>
      <c r="N34" s="28">
        <v>39.47</v>
      </c>
      <c r="O34" s="3">
        <f t="shared" si="2"/>
        <v>51.314999999999998</v>
      </c>
      <c r="P34" s="28">
        <v>68.42</v>
      </c>
      <c r="Q34" s="28">
        <v>33.33</v>
      </c>
      <c r="R34" s="28">
        <v>42.11</v>
      </c>
      <c r="S34" s="3">
        <f t="shared" si="3"/>
        <v>47.95333333333334</v>
      </c>
      <c r="T34" s="16">
        <f t="shared" si="4"/>
        <v>68.632037037037037</v>
      </c>
      <c r="U34" s="28">
        <v>67.569999999999993</v>
      </c>
      <c r="V34" s="28">
        <v>41.44</v>
      </c>
      <c r="W34" s="3">
        <f t="shared" si="5"/>
        <v>54.504999999999995</v>
      </c>
      <c r="X34" s="28">
        <v>67.569999999999993</v>
      </c>
      <c r="Y34" s="28">
        <v>48.65</v>
      </c>
      <c r="Z34" s="28">
        <v>67.569999999999993</v>
      </c>
      <c r="AA34" s="28">
        <v>78.38</v>
      </c>
      <c r="AB34" s="28">
        <v>78.38</v>
      </c>
      <c r="AC34" s="28">
        <v>48.65</v>
      </c>
      <c r="AD34" s="3">
        <f t="shared" si="6"/>
        <v>63.515000000000001</v>
      </c>
      <c r="AE34" s="28">
        <v>58.11</v>
      </c>
      <c r="AF34" s="28">
        <v>86.49</v>
      </c>
      <c r="AG34" s="28">
        <v>51.35</v>
      </c>
      <c r="AH34" s="3">
        <f t="shared" si="7"/>
        <v>68.92</v>
      </c>
      <c r="AI34" s="28">
        <v>32.43</v>
      </c>
      <c r="AJ34" s="28">
        <v>27.03</v>
      </c>
      <c r="AK34" s="28">
        <v>27.03</v>
      </c>
      <c r="AL34" s="3">
        <f t="shared" si="8"/>
        <v>28.830000000000002</v>
      </c>
      <c r="AM34" s="16">
        <f t="shared" si="9"/>
        <v>59.561111111111103</v>
      </c>
      <c r="AN34" s="28">
        <v>84.93</v>
      </c>
      <c r="AO34" s="28">
        <v>49.77</v>
      </c>
      <c r="AP34" s="3">
        <f t="shared" si="10"/>
        <v>67.350000000000009</v>
      </c>
      <c r="AQ34" s="28">
        <v>79.45</v>
      </c>
      <c r="AR34" s="28">
        <v>95.89</v>
      </c>
      <c r="AS34" s="28">
        <v>82.19</v>
      </c>
      <c r="AT34" s="28">
        <v>80.819999999999993</v>
      </c>
      <c r="AU34" s="28">
        <v>49.32</v>
      </c>
      <c r="AV34" s="3">
        <f t="shared" si="11"/>
        <v>65.069999999999993</v>
      </c>
      <c r="AW34" s="28">
        <v>83.56</v>
      </c>
      <c r="AX34" s="28">
        <v>39.729999999999997</v>
      </c>
      <c r="AY34" s="3">
        <f t="shared" si="12"/>
        <v>61.644999999999996</v>
      </c>
      <c r="AZ34" s="28">
        <v>87.67</v>
      </c>
      <c r="BA34" s="28">
        <v>76.709999999999994</v>
      </c>
      <c r="BB34" s="28">
        <v>52.74</v>
      </c>
      <c r="BC34" s="32">
        <f t="shared" si="13"/>
        <v>72.373333333333335</v>
      </c>
      <c r="BD34" s="16">
        <f t="shared" si="14"/>
        <v>74.852619047619029</v>
      </c>
      <c r="BE34" s="36">
        <v>73.680000000000007</v>
      </c>
      <c r="BF34" s="36">
        <v>67.569999999999993</v>
      </c>
      <c r="BG34" s="28">
        <v>53.42</v>
      </c>
      <c r="BH34" s="28">
        <v>34.700000000000003</v>
      </c>
      <c r="BI34" s="28">
        <v>39.729999999999997</v>
      </c>
      <c r="BJ34" s="33">
        <f t="shared" si="15"/>
        <v>42.616666666666667</v>
      </c>
      <c r="BM34" s="47"/>
      <c r="BN34" s="46"/>
      <c r="BO34" s="46"/>
      <c r="BP34" s="54"/>
    </row>
    <row r="35" spans="1:68" x14ac:dyDescent="0.25">
      <c r="A35" s="19" t="s">
        <v>31</v>
      </c>
      <c r="B35" s="28">
        <v>85.42</v>
      </c>
      <c r="C35" s="28">
        <v>46.3</v>
      </c>
      <c r="D35" s="3">
        <f t="shared" si="0"/>
        <v>65.86</v>
      </c>
      <c r="E35" s="28">
        <v>71.53</v>
      </c>
      <c r="F35" s="28">
        <v>52.43</v>
      </c>
      <c r="G35" s="28">
        <v>71.53</v>
      </c>
      <c r="H35" s="28">
        <v>81.25</v>
      </c>
      <c r="I35" s="28">
        <v>79.17</v>
      </c>
      <c r="J35" s="28">
        <v>49.31</v>
      </c>
      <c r="K35" s="3">
        <f t="shared" si="1"/>
        <v>64.240000000000009</v>
      </c>
      <c r="L35" s="28">
        <v>63.19</v>
      </c>
      <c r="M35" s="28">
        <v>89.58</v>
      </c>
      <c r="N35" s="28">
        <v>58.33</v>
      </c>
      <c r="O35" s="3">
        <f t="shared" si="2"/>
        <v>73.954999999999998</v>
      </c>
      <c r="P35" s="28">
        <v>43.75</v>
      </c>
      <c r="Q35" s="28">
        <v>28.94</v>
      </c>
      <c r="R35" s="28">
        <v>34.03</v>
      </c>
      <c r="S35" s="3">
        <f t="shared" si="3"/>
        <v>35.573333333333331</v>
      </c>
      <c r="T35" s="16">
        <f t="shared" si="4"/>
        <v>64.395370370370372</v>
      </c>
      <c r="U35" s="28">
        <v>75.209999999999994</v>
      </c>
      <c r="V35" s="28">
        <v>40.5</v>
      </c>
      <c r="W35" s="3">
        <f t="shared" si="5"/>
        <v>57.854999999999997</v>
      </c>
      <c r="X35" s="28">
        <v>78.510000000000005</v>
      </c>
      <c r="Y35" s="28">
        <v>42.98</v>
      </c>
      <c r="Z35" s="28">
        <v>85.95</v>
      </c>
      <c r="AA35" s="28">
        <v>89.26</v>
      </c>
      <c r="AB35" s="28">
        <v>76.03</v>
      </c>
      <c r="AC35" s="28">
        <v>63.64</v>
      </c>
      <c r="AD35" s="3">
        <f t="shared" si="6"/>
        <v>69.835000000000008</v>
      </c>
      <c r="AE35" s="28">
        <v>59.5</v>
      </c>
      <c r="AF35" s="28">
        <v>79.34</v>
      </c>
      <c r="AG35" s="28">
        <v>54.13</v>
      </c>
      <c r="AH35" s="3">
        <f t="shared" si="7"/>
        <v>66.734999999999999</v>
      </c>
      <c r="AI35" s="28">
        <v>45.45</v>
      </c>
      <c r="AJ35" s="28">
        <v>24.52</v>
      </c>
      <c r="AK35" s="28">
        <v>38.020000000000003</v>
      </c>
      <c r="AL35" s="3">
        <f t="shared" si="8"/>
        <v>35.99666666666667</v>
      </c>
      <c r="AM35" s="16">
        <f t="shared" si="9"/>
        <v>65.180185185185195</v>
      </c>
      <c r="AN35" s="28">
        <v>88.89</v>
      </c>
      <c r="AO35" s="28">
        <v>47.62</v>
      </c>
      <c r="AP35" s="3">
        <f t="shared" si="10"/>
        <v>68.254999999999995</v>
      </c>
      <c r="AQ35" s="28">
        <v>68.25</v>
      </c>
      <c r="AR35" s="28">
        <v>91.27</v>
      </c>
      <c r="AS35" s="28">
        <v>71.430000000000007</v>
      </c>
      <c r="AT35" s="28">
        <v>83.33</v>
      </c>
      <c r="AU35" s="28">
        <v>73.02</v>
      </c>
      <c r="AV35" s="3">
        <f t="shared" si="11"/>
        <v>78.174999999999997</v>
      </c>
      <c r="AW35" s="28">
        <v>73.02</v>
      </c>
      <c r="AX35" s="28">
        <v>46.43</v>
      </c>
      <c r="AY35" s="3">
        <f t="shared" si="12"/>
        <v>59.724999999999994</v>
      </c>
      <c r="AZ35" s="28">
        <v>78.569999999999993</v>
      </c>
      <c r="BA35" s="28">
        <v>64.290000000000006</v>
      </c>
      <c r="BB35" s="28">
        <v>50</v>
      </c>
      <c r="BC35" s="32">
        <f t="shared" si="13"/>
        <v>64.286666666666676</v>
      </c>
      <c r="BD35" s="16">
        <f t="shared" si="14"/>
        <v>71.627380952380946</v>
      </c>
      <c r="BE35" s="36">
        <v>75</v>
      </c>
      <c r="BF35" s="36">
        <v>88.43</v>
      </c>
      <c r="BG35" s="28">
        <v>57.14</v>
      </c>
      <c r="BH35" s="28">
        <v>25.4</v>
      </c>
      <c r="BI35" s="28">
        <v>30.16</v>
      </c>
      <c r="BJ35" s="33">
        <f t="shared" si="15"/>
        <v>37.566666666666663</v>
      </c>
      <c r="BM35" s="47"/>
      <c r="BN35" s="46"/>
      <c r="BO35" s="46"/>
      <c r="BP35" s="54"/>
    </row>
    <row r="36" spans="1:68" x14ac:dyDescent="0.25">
      <c r="A36" s="19" t="s">
        <v>32</v>
      </c>
      <c r="B36" s="28">
        <v>85.06</v>
      </c>
      <c r="C36" s="28">
        <v>46.36</v>
      </c>
      <c r="D36" s="3">
        <f t="shared" si="0"/>
        <v>65.710000000000008</v>
      </c>
      <c r="E36" s="28">
        <v>59.77</v>
      </c>
      <c r="F36" s="28">
        <v>52.87</v>
      </c>
      <c r="G36" s="28">
        <v>66.67</v>
      </c>
      <c r="H36" s="28">
        <v>78.16</v>
      </c>
      <c r="I36" s="28">
        <v>83.91</v>
      </c>
      <c r="J36" s="28">
        <v>62.07</v>
      </c>
      <c r="K36" s="3">
        <f t="shared" si="1"/>
        <v>72.989999999999995</v>
      </c>
      <c r="L36" s="28">
        <v>59.2</v>
      </c>
      <c r="M36" s="28">
        <v>67.819999999999993</v>
      </c>
      <c r="N36" s="28">
        <v>60.34</v>
      </c>
      <c r="O36" s="3">
        <f t="shared" si="2"/>
        <v>64.08</v>
      </c>
      <c r="P36" s="28">
        <v>54.02</v>
      </c>
      <c r="Q36" s="28">
        <v>30.65</v>
      </c>
      <c r="R36" s="28">
        <v>50.57</v>
      </c>
      <c r="S36" s="3">
        <f t="shared" si="3"/>
        <v>45.080000000000005</v>
      </c>
      <c r="T36" s="16">
        <f t="shared" si="4"/>
        <v>62.725555555555552</v>
      </c>
      <c r="U36" s="28">
        <v>79.86</v>
      </c>
      <c r="V36" s="28">
        <v>53.96</v>
      </c>
      <c r="W36" s="3">
        <f t="shared" si="5"/>
        <v>66.91</v>
      </c>
      <c r="X36" s="28">
        <v>52.52</v>
      </c>
      <c r="Y36" s="28">
        <v>53.96</v>
      </c>
      <c r="Z36" s="28">
        <v>61.87</v>
      </c>
      <c r="AA36" s="28">
        <v>78.42</v>
      </c>
      <c r="AB36" s="28">
        <v>76.98</v>
      </c>
      <c r="AC36" s="28">
        <v>52.52</v>
      </c>
      <c r="AD36" s="3">
        <f t="shared" si="6"/>
        <v>64.75</v>
      </c>
      <c r="AE36" s="28">
        <v>66.91</v>
      </c>
      <c r="AF36" s="28">
        <v>76.260000000000005</v>
      </c>
      <c r="AG36" s="28">
        <v>52.88</v>
      </c>
      <c r="AH36" s="3">
        <f t="shared" si="7"/>
        <v>64.570000000000007</v>
      </c>
      <c r="AI36" s="28">
        <v>47.48</v>
      </c>
      <c r="AJ36" s="28">
        <v>32.85</v>
      </c>
      <c r="AK36" s="28">
        <v>41.01</v>
      </c>
      <c r="AL36" s="3">
        <f t="shared" si="8"/>
        <v>40.446666666666665</v>
      </c>
      <c r="AM36" s="16">
        <f t="shared" si="9"/>
        <v>61.150740740740744</v>
      </c>
      <c r="AN36" s="28">
        <v>91.46</v>
      </c>
      <c r="AO36" s="28">
        <v>49.19</v>
      </c>
      <c r="AP36" s="3">
        <f t="shared" si="10"/>
        <v>70.324999999999989</v>
      </c>
      <c r="AQ36" s="28">
        <v>95.12</v>
      </c>
      <c r="AR36" s="28">
        <v>86.59</v>
      </c>
      <c r="AS36" s="28">
        <v>69.510000000000005</v>
      </c>
      <c r="AT36" s="28">
        <v>76.83</v>
      </c>
      <c r="AU36" s="28">
        <v>63.41</v>
      </c>
      <c r="AV36" s="3">
        <f t="shared" si="11"/>
        <v>70.12</v>
      </c>
      <c r="AW36" s="28">
        <v>79.27</v>
      </c>
      <c r="AX36" s="28">
        <v>37.200000000000003</v>
      </c>
      <c r="AY36" s="3">
        <f t="shared" si="12"/>
        <v>58.234999999999999</v>
      </c>
      <c r="AZ36" s="28">
        <v>69.510000000000005</v>
      </c>
      <c r="BA36" s="28">
        <v>42.68</v>
      </c>
      <c r="BB36" s="28">
        <v>40.24</v>
      </c>
      <c r="BC36" s="32">
        <f t="shared" si="13"/>
        <v>50.81</v>
      </c>
      <c r="BD36" s="16">
        <f t="shared" si="14"/>
        <v>71.53</v>
      </c>
      <c r="BE36" s="36">
        <v>74.709999999999994</v>
      </c>
      <c r="BF36" s="36">
        <v>73.38</v>
      </c>
      <c r="BG36" s="28">
        <v>52.44</v>
      </c>
      <c r="BH36" s="28">
        <v>21.54</v>
      </c>
      <c r="BI36" s="28">
        <v>34.15</v>
      </c>
      <c r="BJ36" s="33">
        <f t="shared" si="15"/>
        <v>36.043333333333329</v>
      </c>
      <c r="BM36" s="47"/>
      <c r="BN36" s="46"/>
      <c r="BO36" s="46"/>
      <c r="BP36" s="54"/>
    </row>
    <row r="37" spans="1:68" x14ac:dyDescent="0.25">
      <c r="A37" s="19" t="s">
        <v>57</v>
      </c>
      <c r="B37" s="28">
        <v>86.57</v>
      </c>
      <c r="C37" s="28">
        <v>41.29</v>
      </c>
      <c r="D37" s="3">
        <f t="shared" si="0"/>
        <v>63.929999999999993</v>
      </c>
      <c r="E37" s="28">
        <v>58.21</v>
      </c>
      <c r="F37" s="28">
        <v>67.16</v>
      </c>
      <c r="G37" s="28">
        <v>86.57</v>
      </c>
      <c r="H37" s="28">
        <v>91.04</v>
      </c>
      <c r="I37" s="28">
        <v>79.099999999999994</v>
      </c>
      <c r="J37" s="28">
        <v>55.22</v>
      </c>
      <c r="K37" s="3">
        <f t="shared" si="1"/>
        <v>67.16</v>
      </c>
      <c r="L37" s="28">
        <v>55.22</v>
      </c>
      <c r="M37" s="28">
        <v>92.54</v>
      </c>
      <c r="N37" s="28">
        <v>61.94</v>
      </c>
      <c r="O37" s="3">
        <f t="shared" si="2"/>
        <v>77.240000000000009</v>
      </c>
      <c r="P37" s="28">
        <v>64.180000000000007</v>
      </c>
      <c r="Q37" s="28">
        <v>24.38</v>
      </c>
      <c r="R37" s="28">
        <v>38.81</v>
      </c>
      <c r="S37" s="3">
        <f t="shared" si="3"/>
        <v>42.456666666666671</v>
      </c>
      <c r="T37" s="16">
        <f t="shared" si="4"/>
        <v>67.66518518518518</v>
      </c>
      <c r="U37" s="28">
        <v>93.48</v>
      </c>
      <c r="V37" s="28">
        <v>60.87</v>
      </c>
      <c r="W37" s="3">
        <f t="shared" si="5"/>
        <v>77.174999999999997</v>
      </c>
      <c r="X37" s="28">
        <v>58.7</v>
      </c>
      <c r="Y37" s="28">
        <v>69.569999999999993</v>
      </c>
      <c r="Z37" s="28">
        <v>69.569999999999993</v>
      </c>
      <c r="AA37" s="28">
        <v>76.09</v>
      </c>
      <c r="AB37" s="28">
        <v>78.260000000000005</v>
      </c>
      <c r="AC37" s="28">
        <v>71.739999999999995</v>
      </c>
      <c r="AD37" s="3">
        <f t="shared" si="6"/>
        <v>75</v>
      </c>
      <c r="AE37" s="28">
        <v>70.650000000000006</v>
      </c>
      <c r="AF37" s="28">
        <v>39.130000000000003</v>
      </c>
      <c r="AG37" s="28">
        <v>32.61</v>
      </c>
      <c r="AH37" s="3">
        <f t="shared" si="7"/>
        <v>35.870000000000005</v>
      </c>
      <c r="AI37" s="28">
        <v>36.96</v>
      </c>
      <c r="AJ37" s="28">
        <v>13.77</v>
      </c>
      <c r="AK37" s="28">
        <v>21.74</v>
      </c>
      <c r="AL37" s="3">
        <f t="shared" si="8"/>
        <v>24.156666666666666</v>
      </c>
      <c r="AM37" s="16">
        <f t="shared" si="9"/>
        <v>61.864629629629626</v>
      </c>
      <c r="AN37" s="28">
        <v>88.64</v>
      </c>
      <c r="AO37" s="28">
        <v>58.33</v>
      </c>
      <c r="AP37" s="3">
        <f t="shared" si="10"/>
        <v>73.484999999999999</v>
      </c>
      <c r="AQ37" s="28">
        <v>70.45</v>
      </c>
      <c r="AR37" s="28">
        <v>65.91</v>
      </c>
      <c r="AS37" s="28">
        <v>53.41</v>
      </c>
      <c r="AT37" s="28">
        <v>72.73</v>
      </c>
      <c r="AU37" s="28">
        <v>63.64</v>
      </c>
      <c r="AV37" s="3">
        <f t="shared" si="11"/>
        <v>68.185000000000002</v>
      </c>
      <c r="AW37" s="28">
        <v>59.09</v>
      </c>
      <c r="AX37" s="28">
        <v>32.950000000000003</v>
      </c>
      <c r="AY37" s="3">
        <f t="shared" si="12"/>
        <v>46.02</v>
      </c>
      <c r="AZ37" s="28">
        <v>68.180000000000007</v>
      </c>
      <c r="BA37" s="28">
        <v>43.18</v>
      </c>
      <c r="BB37" s="28">
        <v>40.909999999999997</v>
      </c>
      <c r="BC37" s="32">
        <f t="shared" si="13"/>
        <v>50.756666666666668</v>
      </c>
      <c r="BD37" s="16">
        <f t="shared" si="14"/>
        <v>61.173809523809517</v>
      </c>
      <c r="BE37" s="36">
        <v>76.12</v>
      </c>
      <c r="BF37" s="36">
        <v>58.7</v>
      </c>
      <c r="BG37" s="28">
        <v>56.82</v>
      </c>
      <c r="BH37" s="28">
        <v>25</v>
      </c>
      <c r="BI37" s="28">
        <v>38.64</v>
      </c>
      <c r="BJ37" s="33">
        <f>AVERAGE(BG37:BI37)</f>
        <v>40.153333333333329</v>
      </c>
      <c r="BM37" s="47"/>
      <c r="BN37" s="46"/>
      <c r="BO37" s="46"/>
      <c r="BP37" s="54"/>
    </row>
    <row r="38" spans="1:68" x14ac:dyDescent="0.25">
      <c r="A38" s="19" t="s">
        <v>33</v>
      </c>
      <c r="B38" s="28">
        <v>79.13</v>
      </c>
      <c r="C38" s="28">
        <v>46.85</v>
      </c>
      <c r="D38" s="3">
        <f t="shared" si="0"/>
        <v>62.989999999999995</v>
      </c>
      <c r="E38" s="28">
        <v>65.75</v>
      </c>
      <c r="F38" s="28">
        <v>52.46</v>
      </c>
      <c r="G38" s="28">
        <v>76.77</v>
      </c>
      <c r="H38" s="28">
        <v>86.81</v>
      </c>
      <c r="I38" s="28">
        <v>74.02</v>
      </c>
      <c r="J38" s="28">
        <v>63.98</v>
      </c>
      <c r="K38" s="3">
        <f t="shared" si="1"/>
        <v>69</v>
      </c>
      <c r="L38" s="28">
        <v>61.91</v>
      </c>
      <c r="M38" s="28">
        <v>71.459999999999994</v>
      </c>
      <c r="N38" s="28">
        <v>44.19</v>
      </c>
      <c r="O38" s="3">
        <f t="shared" si="2"/>
        <v>57.824999999999996</v>
      </c>
      <c r="P38" s="28">
        <v>47.44</v>
      </c>
      <c r="Q38" s="28">
        <v>21.78</v>
      </c>
      <c r="R38" s="28">
        <v>23.62</v>
      </c>
      <c r="S38" s="3">
        <f t="shared" si="3"/>
        <v>30.946666666666669</v>
      </c>
      <c r="T38" s="16">
        <f t="shared" si="4"/>
        <v>62.717962962962957</v>
      </c>
      <c r="U38" s="28">
        <v>75.19</v>
      </c>
      <c r="V38" s="28">
        <v>51.94</v>
      </c>
      <c r="W38" s="3">
        <f t="shared" si="5"/>
        <v>63.564999999999998</v>
      </c>
      <c r="X38" s="28">
        <v>65.7</v>
      </c>
      <c r="Y38" s="28">
        <v>48.64</v>
      </c>
      <c r="Z38" s="28">
        <v>78.290000000000006</v>
      </c>
      <c r="AA38" s="28">
        <v>84.11</v>
      </c>
      <c r="AB38" s="28">
        <v>72.290000000000006</v>
      </c>
      <c r="AC38" s="28">
        <v>55.23</v>
      </c>
      <c r="AD38" s="3">
        <f t="shared" si="6"/>
        <v>63.760000000000005</v>
      </c>
      <c r="AE38" s="28">
        <v>51.16</v>
      </c>
      <c r="AF38" s="28">
        <v>72.290000000000006</v>
      </c>
      <c r="AG38" s="28">
        <v>42.54</v>
      </c>
      <c r="AH38" s="3">
        <f t="shared" si="7"/>
        <v>57.415000000000006</v>
      </c>
      <c r="AI38" s="28">
        <v>41.47</v>
      </c>
      <c r="AJ38" s="28">
        <v>19.64</v>
      </c>
      <c r="AK38" s="28">
        <v>25.78</v>
      </c>
      <c r="AL38" s="3">
        <f t="shared" si="8"/>
        <v>28.963333333333335</v>
      </c>
      <c r="AM38" s="16">
        <f t="shared" si="9"/>
        <v>60.178148148148153</v>
      </c>
      <c r="AN38" s="28">
        <v>86.23</v>
      </c>
      <c r="AO38" s="28">
        <v>60.17</v>
      </c>
      <c r="AP38" s="3">
        <f t="shared" si="10"/>
        <v>73.2</v>
      </c>
      <c r="AQ38" s="28">
        <v>78.39</v>
      </c>
      <c r="AR38" s="28">
        <v>84.89</v>
      </c>
      <c r="AS38" s="28">
        <v>75.430000000000007</v>
      </c>
      <c r="AT38" s="28">
        <v>81.84</v>
      </c>
      <c r="AU38" s="28">
        <v>74.38</v>
      </c>
      <c r="AV38" s="3">
        <f t="shared" si="11"/>
        <v>78.11</v>
      </c>
      <c r="AW38" s="28">
        <v>74.760000000000005</v>
      </c>
      <c r="AX38" s="28">
        <v>50.1</v>
      </c>
      <c r="AY38" s="3">
        <f t="shared" si="12"/>
        <v>62.430000000000007</v>
      </c>
      <c r="AZ38" s="28">
        <v>76.48</v>
      </c>
      <c r="BA38" s="28">
        <v>64.819999999999993</v>
      </c>
      <c r="BB38" s="28">
        <v>51.15</v>
      </c>
      <c r="BC38" s="32">
        <f t="shared" si="13"/>
        <v>64.150000000000006</v>
      </c>
      <c r="BD38" s="16">
        <f t="shared" si="14"/>
        <v>73.8</v>
      </c>
      <c r="BE38" s="36">
        <v>64.959999999999994</v>
      </c>
      <c r="BF38" s="36">
        <v>71.510000000000005</v>
      </c>
      <c r="BG38" s="28">
        <v>59.46</v>
      </c>
      <c r="BH38" s="28">
        <v>26.13</v>
      </c>
      <c r="BI38" s="28">
        <v>39.01</v>
      </c>
      <c r="BJ38" s="33">
        <f t="shared" si="15"/>
        <v>41.533333333333331</v>
      </c>
      <c r="BM38" s="47"/>
      <c r="BN38" s="46"/>
      <c r="BO38" s="46"/>
      <c r="BP38" s="54"/>
    </row>
    <row r="39" spans="1:68" x14ac:dyDescent="0.25">
      <c r="A39" s="19" t="s">
        <v>34</v>
      </c>
      <c r="B39" s="28">
        <v>87</v>
      </c>
      <c r="C39" s="28">
        <v>41</v>
      </c>
      <c r="D39" s="3">
        <f t="shared" si="0"/>
        <v>64</v>
      </c>
      <c r="E39" s="28">
        <v>65</v>
      </c>
      <c r="F39" s="28">
        <v>35.5</v>
      </c>
      <c r="G39" s="28">
        <v>87</v>
      </c>
      <c r="H39" s="28">
        <v>58</v>
      </c>
      <c r="I39" s="28">
        <v>57</v>
      </c>
      <c r="J39" s="28">
        <v>55</v>
      </c>
      <c r="K39" s="3">
        <f t="shared" si="1"/>
        <v>56</v>
      </c>
      <c r="L39" s="28">
        <v>63</v>
      </c>
      <c r="M39" s="28">
        <v>76</v>
      </c>
      <c r="N39" s="28">
        <v>56</v>
      </c>
      <c r="O39" s="3">
        <f t="shared" si="2"/>
        <v>66</v>
      </c>
      <c r="P39" s="28">
        <v>48</v>
      </c>
      <c r="Q39" s="28">
        <v>25.67</v>
      </c>
      <c r="R39" s="28">
        <v>32</v>
      </c>
      <c r="S39" s="3">
        <f t="shared" si="3"/>
        <v>35.223333333333336</v>
      </c>
      <c r="T39" s="16">
        <f t="shared" si="4"/>
        <v>58.858148148148153</v>
      </c>
      <c r="U39" s="28">
        <v>85.82</v>
      </c>
      <c r="V39" s="28">
        <v>54.37</v>
      </c>
      <c r="W39" s="3">
        <f t="shared" si="5"/>
        <v>70.094999999999999</v>
      </c>
      <c r="X39" s="28">
        <v>61.7</v>
      </c>
      <c r="Y39" s="28">
        <v>63.48</v>
      </c>
      <c r="Z39" s="28">
        <v>73.760000000000005</v>
      </c>
      <c r="AA39" s="28">
        <v>82.98</v>
      </c>
      <c r="AB39" s="28">
        <v>90.07</v>
      </c>
      <c r="AC39" s="28">
        <v>82.27</v>
      </c>
      <c r="AD39" s="3">
        <f t="shared" si="6"/>
        <v>86.169999999999987</v>
      </c>
      <c r="AE39" s="28">
        <v>64.89</v>
      </c>
      <c r="AF39" s="28">
        <v>82.27</v>
      </c>
      <c r="AG39" s="28">
        <v>68.09</v>
      </c>
      <c r="AH39" s="3">
        <f t="shared" si="7"/>
        <v>75.180000000000007</v>
      </c>
      <c r="AI39" s="28">
        <v>65.959999999999994</v>
      </c>
      <c r="AJ39" s="28">
        <v>44.68</v>
      </c>
      <c r="AK39" s="28">
        <v>63.83</v>
      </c>
      <c r="AL39" s="3">
        <f t="shared" si="8"/>
        <v>58.156666666666659</v>
      </c>
      <c r="AM39" s="16">
        <f t="shared" si="9"/>
        <v>70.712407407407412</v>
      </c>
      <c r="AN39" s="28">
        <v>81.760000000000005</v>
      </c>
      <c r="AO39" s="28">
        <v>52.03</v>
      </c>
      <c r="AP39" s="3">
        <f t="shared" si="10"/>
        <v>66.89500000000001</v>
      </c>
      <c r="AQ39" s="28">
        <v>75.680000000000007</v>
      </c>
      <c r="AR39" s="28">
        <v>85.14</v>
      </c>
      <c r="AS39" s="28">
        <v>71.62</v>
      </c>
      <c r="AT39" s="28">
        <v>86.49</v>
      </c>
      <c r="AU39" s="28">
        <v>68.239999999999995</v>
      </c>
      <c r="AV39" s="3">
        <f t="shared" si="11"/>
        <v>77.364999999999995</v>
      </c>
      <c r="AW39" s="28">
        <v>75</v>
      </c>
      <c r="AX39" s="28">
        <v>39.19</v>
      </c>
      <c r="AY39" s="3">
        <f t="shared" si="12"/>
        <v>57.094999999999999</v>
      </c>
      <c r="AZ39" s="28">
        <v>68.239999999999995</v>
      </c>
      <c r="BA39" s="28">
        <v>50</v>
      </c>
      <c r="BB39" s="28">
        <v>44.59</v>
      </c>
      <c r="BC39" s="32">
        <f t="shared" si="13"/>
        <v>54.276666666666664</v>
      </c>
      <c r="BD39" s="16">
        <f t="shared" si="14"/>
        <v>69.724523809523816</v>
      </c>
      <c r="BE39" s="36">
        <v>67</v>
      </c>
      <c r="BF39" s="36">
        <v>67.38</v>
      </c>
      <c r="BG39" s="28">
        <v>59.46</v>
      </c>
      <c r="BH39" s="28">
        <v>34.229999999999997</v>
      </c>
      <c r="BI39" s="28">
        <v>45.95</v>
      </c>
      <c r="BJ39" s="33">
        <f t="shared" si="15"/>
        <v>46.54666666666666</v>
      </c>
      <c r="BM39" s="47"/>
      <c r="BN39" s="46"/>
      <c r="BO39" s="46"/>
      <c r="BP39" s="54"/>
    </row>
    <row r="40" spans="1:68" x14ac:dyDescent="0.25">
      <c r="A40" s="19" t="s">
        <v>35</v>
      </c>
      <c r="B40" s="28">
        <v>88.15</v>
      </c>
      <c r="C40" s="28">
        <v>44.2</v>
      </c>
      <c r="D40" s="3">
        <f t="shared" si="0"/>
        <v>66.175000000000011</v>
      </c>
      <c r="E40" s="28">
        <v>76.3</v>
      </c>
      <c r="F40" s="28">
        <v>55.19</v>
      </c>
      <c r="G40" s="28">
        <v>80.739999999999995</v>
      </c>
      <c r="H40" s="28">
        <v>69.63</v>
      </c>
      <c r="I40" s="28">
        <v>79.260000000000005</v>
      </c>
      <c r="J40" s="28">
        <v>51.11</v>
      </c>
      <c r="K40" s="3">
        <f t="shared" si="1"/>
        <v>65.185000000000002</v>
      </c>
      <c r="L40" s="28">
        <v>50.37</v>
      </c>
      <c r="M40" s="28">
        <v>72.59</v>
      </c>
      <c r="N40" s="28">
        <v>35.56</v>
      </c>
      <c r="O40" s="3">
        <f t="shared" si="2"/>
        <v>54.075000000000003</v>
      </c>
      <c r="P40" s="28">
        <v>37.78</v>
      </c>
      <c r="Q40" s="28">
        <v>13.83</v>
      </c>
      <c r="R40" s="28">
        <v>25.93</v>
      </c>
      <c r="S40" s="3">
        <f t="shared" si="3"/>
        <v>25.846666666666664</v>
      </c>
      <c r="T40" s="16">
        <f t="shared" si="4"/>
        <v>60.390185185185196</v>
      </c>
      <c r="U40" s="28">
        <v>84.57</v>
      </c>
      <c r="V40" s="28">
        <v>57.33</v>
      </c>
      <c r="W40" s="3">
        <f t="shared" si="5"/>
        <v>70.949999999999989</v>
      </c>
      <c r="X40" s="28">
        <v>65.14</v>
      </c>
      <c r="Y40" s="28">
        <v>63.43</v>
      </c>
      <c r="Z40" s="28">
        <v>86.86</v>
      </c>
      <c r="AA40" s="28">
        <v>72</v>
      </c>
      <c r="AB40" s="28">
        <v>80.569999999999993</v>
      </c>
      <c r="AC40" s="28">
        <v>65.709999999999994</v>
      </c>
      <c r="AD40" s="3">
        <f t="shared" si="6"/>
        <v>73.139999999999986</v>
      </c>
      <c r="AE40" s="28">
        <v>49.43</v>
      </c>
      <c r="AF40" s="28">
        <v>87.43</v>
      </c>
      <c r="AG40" s="28">
        <v>56</v>
      </c>
      <c r="AH40" s="3">
        <f t="shared" si="7"/>
        <v>71.715000000000003</v>
      </c>
      <c r="AI40" s="28">
        <v>46.29</v>
      </c>
      <c r="AJ40" s="28">
        <v>23.43</v>
      </c>
      <c r="AK40" s="28">
        <v>36</v>
      </c>
      <c r="AL40" s="3">
        <f t="shared" si="8"/>
        <v>35.24</v>
      </c>
      <c r="AM40" s="16">
        <f t="shared" si="9"/>
        <v>65.322777777777773</v>
      </c>
      <c r="AN40" s="28">
        <v>79.39</v>
      </c>
      <c r="AO40" s="28">
        <v>54.71</v>
      </c>
      <c r="AP40" s="3">
        <f t="shared" si="10"/>
        <v>67.05</v>
      </c>
      <c r="AQ40" s="28">
        <v>65.650000000000006</v>
      </c>
      <c r="AR40" s="28">
        <v>73.28</v>
      </c>
      <c r="AS40" s="28">
        <v>68.7</v>
      </c>
      <c r="AT40" s="28">
        <v>79.39</v>
      </c>
      <c r="AU40" s="28">
        <v>65.650000000000006</v>
      </c>
      <c r="AV40" s="3">
        <f t="shared" si="11"/>
        <v>72.52000000000001</v>
      </c>
      <c r="AW40" s="28">
        <v>70.23</v>
      </c>
      <c r="AX40" s="28">
        <v>46.18</v>
      </c>
      <c r="AY40" s="3">
        <f t="shared" si="12"/>
        <v>58.204999999999998</v>
      </c>
      <c r="AZ40" s="28">
        <v>73.28</v>
      </c>
      <c r="BA40" s="28">
        <v>63.36</v>
      </c>
      <c r="BB40" s="28">
        <v>51.53</v>
      </c>
      <c r="BC40" s="32">
        <f t="shared" si="13"/>
        <v>62.723333333333329</v>
      </c>
      <c r="BD40" s="16">
        <f t="shared" si="14"/>
        <v>66.875476190476178</v>
      </c>
      <c r="BE40" s="36">
        <v>75.56</v>
      </c>
      <c r="BF40" s="36">
        <v>82.86</v>
      </c>
      <c r="BG40" s="28">
        <v>67.180000000000007</v>
      </c>
      <c r="BH40" s="28">
        <v>33.590000000000003</v>
      </c>
      <c r="BI40" s="28">
        <v>51.15</v>
      </c>
      <c r="BJ40" s="33">
        <f t="shared" si="15"/>
        <v>50.640000000000008</v>
      </c>
      <c r="BM40" s="47"/>
      <c r="BN40" s="46"/>
      <c r="BO40" s="46"/>
      <c r="BP40" s="54"/>
    </row>
  </sheetData>
  <mergeCells count="7">
    <mergeCell ref="B1:BJ1"/>
    <mergeCell ref="BG3:BJ3"/>
    <mergeCell ref="BE2:BJ2"/>
    <mergeCell ref="AN3:BD3"/>
    <mergeCell ref="U3:AM3"/>
    <mergeCell ref="B3:T3"/>
    <mergeCell ref="B2:BD2"/>
  </mergeCells>
  <conditionalFormatting sqref="B5:BD40">
    <cfRule type="cellIs" dxfId="7" priority="4" operator="greaterThan">
      <formula>89.44</formula>
    </cfRule>
    <cfRule type="cellIs" dxfId="6" priority="3" operator="lessThan">
      <formula>59.44</formula>
    </cfRule>
  </conditionalFormatting>
  <conditionalFormatting sqref="BE5:BJ40">
    <cfRule type="cellIs" dxfId="5" priority="2" operator="greaterThan">
      <formula>59.44</formula>
    </cfRule>
    <cfRule type="cellIs" dxfId="4" priority="1" operator="lessThan">
      <formula>39.44</formula>
    </cfRule>
  </conditionalFormatting>
  <pageMargins left="0.7" right="0.7" top="0.75" bottom="0.75" header="0.3" footer="0.3"/>
  <ignoredErrors>
    <ignoredError sqref="K5:K40 O5:O40 BJ5:BJ36 BJ38:BJ4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zoomScaleNormal="100" workbookViewId="0"/>
  </sheetViews>
  <sheetFormatPr defaultRowHeight="15" x14ac:dyDescent="0.25"/>
  <cols>
    <col min="1" max="1" width="40" bestFit="1" customWidth="1"/>
  </cols>
  <sheetData>
    <row r="1" spans="1:27" x14ac:dyDescent="0.25">
      <c r="A1" s="5" t="s">
        <v>0</v>
      </c>
      <c r="B1" s="73" t="s">
        <v>44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5"/>
    </row>
    <row r="2" spans="1:27" x14ac:dyDescent="0.25">
      <c r="A2" s="25" t="s">
        <v>41</v>
      </c>
      <c r="B2" s="73" t="s">
        <v>42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  <c r="R2" s="73" t="s">
        <v>43</v>
      </c>
      <c r="S2" s="74"/>
      <c r="T2" s="74"/>
      <c r="U2" s="74"/>
      <c r="V2" s="74"/>
      <c r="W2" s="74"/>
      <c r="X2" s="74"/>
      <c r="Y2" s="74"/>
      <c r="Z2" s="74"/>
      <c r="AA2" s="75"/>
    </row>
    <row r="3" spans="1:27" x14ac:dyDescent="0.25">
      <c r="A3" s="5" t="s">
        <v>2</v>
      </c>
      <c r="B3" s="34">
        <v>2023</v>
      </c>
      <c r="C3" s="34">
        <v>2024</v>
      </c>
      <c r="D3" s="73">
        <v>2025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/>
      <c r="R3" s="36">
        <v>2023</v>
      </c>
      <c r="S3" s="36">
        <v>2024</v>
      </c>
      <c r="T3" s="73">
        <v>2025</v>
      </c>
      <c r="U3" s="74"/>
      <c r="V3" s="74"/>
      <c r="W3" s="74"/>
      <c r="X3" s="74"/>
      <c r="Y3" s="74"/>
      <c r="Z3" s="74"/>
      <c r="AA3" s="75"/>
    </row>
    <row r="4" spans="1:27" x14ac:dyDescent="0.25">
      <c r="A4" s="26" t="s">
        <v>59</v>
      </c>
      <c r="B4" s="27" t="s">
        <v>70</v>
      </c>
      <c r="C4" s="35" t="s">
        <v>70</v>
      </c>
      <c r="D4" s="50" t="s">
        <v>72</v>
      </c>
      <c r="E4" s="50" t="s">
        <v>73</v>
      </c>
      <c r="F4" s="53" t="s">
        <v>96</v>
      </c>
      <c r="G4" s="50" t="s">
        <v>74</v>
      </c>
      <c r="H4" s="50" t="s">
        <v>84</v>
      </c>
      <c r="I4" s="50" t="s">
        <v>77</v>
      </c>
      <c r="J4" s="50" t="s">
        <v>85</v>
      </c>
      <c r="K4" s="50" t="s">
        <v>60</v>
      </c>
      <c r="L4" s="50" t="s">
        <v>61</v>
      </c>
      <c r="M4" s="52" t="s">
        <v>91</v>
      </c>
      <c r="N4" s="50" t="s">
        <v>64</v>
      </c>
      <c r="O4" s="50" t="s">
        <v>65</v>
      </c>
      <c r="P4" s="52" t="s">
        <v>95</v>
      </c>
      <c r="Q4" s="52" t="s">
        <v>92</v>
      </c>
      <c r="R4" s="27" t="s">
        <v>70</v>
      </c>
      <c r="S4" s="35" t="s">
        <v>70</v>
      </c>
      <c r="T4" s="50" t="s">
        <v>78</v>
      </c>
      <c r="U4" s="50" t="s">
        <v>79</v>
      </c>
      <c r="V4" s="50" t="s">
        <v>88</v>
      </c>
      <c r="W4" s="52" t="s">
        <v>94</v>
      </c>
      <c r="X4" s="50" t="s">
        <v>62</v>
      </c>
      <c r="Y4" s="50" t="s">
        <v>63</v>
      </c>
      <c r="Z4" s="52" t="s">
        <v>93</v>
      </c>
      <c r="AA4" s="52" t="s">
        <v>92</v>
      </c>
    </row>
    <row r="5" spans="1:27" x14ac:dyDescent="0.25">
      <c r="A5" s="18" t="s">
        <v>58</v>
      </c>
      <c r="B5" s="28" t="s">
        <v>89</v>
      </c>
      <c r="C5" s="28" t="s">
        <v>89</v>
      </c>
      <c r="D5" s="28">
        <v>97.32</v>
      </c>
      <c r="E5" s="28">
        <v>79.180000000000007</v>
      </c>
      <c r="F5" s="3">
        <f>AVERAGE(D5:E5)</f>
        <v>88.25</v>
      </c>
      <c r="G5" s="28">
        <v>80.709999999999994</v>
      </c>
      <c r="H5" s="28">
        <v>77.3</v>
      </c>
      <c r="I5" s="28">
        <v>87.86</v>
      </c>
      <c r="J5" s="28">
        <v>59.19</v>
      </c>
      <c r="K5" s="28">
        <v>88.09</v>
      </c>
      <c r="L5" s="28">
        <v>71.91</v>
      </c>
      <c r="M5" s="3">
        <f>AVERAGE(K5:L5)</f>
        <v>80</v>
      </c>
      <c r="N5" s="28">
        <v>88.53</v>
      </c>
      <c r="O5" s="28">
        <v>71.12</v>
      </c>
      <c r="P5" s="3">
        <f>AVERAGE(N5:O5)</f>
        <v>79.825000000000003</v>
      </c>
      <c r="Q5" s="16">
        <f>AVERAGE(P5,M5,J5,I5,H5,G5,F5)</f>
        <v>79.019285714285715</v>
      </c>
      <c r="R5" s="28" t="s">
        <v>89</v>
      </c>
      <c r="S5" s="28" t="s">
        <v>89</v>
      </c>
      <c r="T5" s="28">
        <v>82.53</v>
      </c>
      <c r="U5" s="28">
        <v>60.83</v>
      </c>
      <c r="V5" s="28">
        <v>70.47</v>
      </c>
      <c r="W5" s="3">
        <f>AVERAGE(T5:V5)</f>
        <v>71.276666666666671</v>
      </c>
      <c r="X5" s="28">
        <v>60.99</v>
      </c>
      <c r="Y5" s="28">
        <v>45.59</v>
      </c>
      <c r="Z5" s="3">
        <f>AVERAGE(X5:Y5)</f>
        <v>53.290000000000006</v>
      </c>
      <c r="AA5" s="16">
        <f>AVERAGE(Z5,W5)</f>
        <v>62.283333333333339</v>
      </c>
    </row>
    <row r="6" spans="1:27" s="4" customFormat="1" x14ac:dyDescent="0.25">
      <c r="A6" s="29" t="s">
        <v>3</v>
      </c>
      <c r="B6" s="31" t="s">
        <v>89</v>
      </c>
      <c r="C6" s="31" t="s">
        <v>89</v>
      </c>
      <c r="D6" s="31">
        <v>97.34</v>
      </c>
      <c r="E6" s="31">
        <v>80.53</v>
      </c>
      <c r="F6" s="30">
        <f t="shared" ref="F6:F40" si="0">AVERAGE(D6:E6)</f>
        <v>88.935000000000002</v>
      </c>
      <c r="G6" s="31">
        <v>80.5</v>
      </c>
      <c r="H6" s="31">
        <v>75.400000000000006</v>
      </c>
      <c r="I6" s="31">
        <v>84.58</v>
      </c>
      <c r="J6" s="31">
        <v>61.64</v>
      </c>
      <c r="K6" s="31">
        <v>86.62</v>
      </c>
      <c r="L6" s="31">
        <v>69.56</v>
      </c>
      <c r="M6" s="30">
        <f t="shared" ref="M6:M40" si="1">AVERAGE(K6:L6)</f>
        <v>78.09</v>
      </c>
      <c r="N6" s="31">
        <v>88.21</v>
      </c>
      <c r="O6" s="31">
        <v>72.22</v>
      </c>
      <c r="P6" s="30">
        <f t="shared" ref="P6:P40" si="2">AVERAGE(N6:O6)</f>
        <v>80.215000000000003</v>
      </c>
      <c r="Q6" s="30">
        <f t="shared" ref="Q6:Q40" si="3">AVERAGE(P6,M6,J6,I6,H6,G6,F6)</f>
        <v>78.47999999999999</v>
      </c>
      <c r="R6" s="31" t="s">
        <v>89</v>
      </c>
      <c r="S6" s="31" t="s">
        <v>89</v>
      </c>
      <c r="T6" s="31">
        <v>80.239999999999995</v>
      </c>
      <c r="U6" s="31">
        <v>55.06</v>
      </c>
      <c r="V6" s="31">
        <v>71.88</v>
      </c>
      <c r="W6" s="30">
        <f t="shared" ref="W6:W40" si="4">AVERAGE(T6:V6)</f>
        <v>69.06</v>
      </c>
      <c r="X6" s="31">
        <v>60.13</v>
      </c>
      <c r="Y6" s="31">
        <v>43.69</v>
      </c>
      <c r="Z6" s="30">
        <f t="shared" ref="Z6:Z40" si="5">AVERAGE(X6:Y6)</f>
        <v>51.91</v>
      </c>
      <c r="AA6" s="30">
        <f t="shared" ref="AA6:AA40" si="6">AVERAGE(Z6,W6)</f>
        <v>60.484999999999999</v>
      </c>
    </row>
    <row r="7" spans="1:27" x14ac:dyDescent="0.25">
      <c r="A7" s="19" t="s">
        <v>4</v>
      </c>
      <c r="B7" s="28" t="s">
        <v>89</v>
      </c>
      <c r="C7" s="28" t="s">
        <v>89</v>
      </c>
      <c r="D7" s="28" t="s">
        <v>89</v>
      </c>
      <c r="E7" s="28" t="s">
        <v>89</v>
      </c>
      <c r="F7" s="28" t="s">
        <v>89</v>
      </c>
      <c r="G7" s="28" t="s">
        <v>89</v>
      </c>
      <c r="H7" s="28" t="s">
        <v>89</v>
      </c>
      <c r="I7" s="28" t="s">
        <v>89</v>
      </c>
      <c r="J7" s="28" t="s">
        <v>89</v>
      </c>
      <c r="K7" s="28" t="s">
        <v>89</v>
      </c>
      <c r="L7" s="28" t="s">
        <v>89</v>
      </c>
      <c r="M7" s="28" t="s">
        <v>89</v>
      </c>
      <c r="N7" s="28" t="s">
        <v>89</v>
      </c>
      <c r="O7" s="28" t="s">
        <v>89</v>
      </c>
      <c r="P7" s="28" t="s">
        <v>89</v>
      </c>
      <c r="Q7" s="28" t="s">
        <v>89</v>
      </c>
      <c r="R7" s="28" t="s">
        <v>89</v>
      </c>
      <c r="S7" s="28" t="s">
        <v>89</v>
      </c>
      <c r="T7" s="28" t="s">
        <v>89</v>
      </c>
      <c r="U7" s="28" t="s">
        <v>89</v>
      </c>
      <c r="V7" s="28" t="s">
        <v>89</v>
      </c>
      <c r="W7" s="28" t="s">
        <v>89</v>
      </c>
      <c r="X7" s="28" t="s">
        <v>89</v>
      </c>
      <c r="Y7" s="28" t="s">
        <v>89</v>
      </c>
      <c r="Z7" s="28" t="s">
        <v>89</v>
      </c>
      <c r="AA7" s="28" t="s">
        <v>89</v>
      </c>
    </row>
    <row r="8" spans="1:27" x14ac:dyDescent="0.25">
      <c r="A8" s="19" t="s">
        <v>5</v>
      </c>
      <c r="B8" s="28" t="s">
        <v>89</v>
      </c>
      <c r="C8" s="28" t="s">
        <v>89</v>
      </c>
      <c r="D8" s="28">
        <v>94.77</v>
      </c>
      <c r="E8" s="28">
        <v>75.77</v>
      </c>
      <c r="F8" s="3">
        <f t="shared" si="0"/>
        <v>85.27</v>
      </c>
      <c r="G8" s="28">
        <v>75.08</v>
      </c>
      <c r="H8" s="28">
        <v>70.62</v>
      </c>
      <c r="I8" s="28">
        <v>77.69</v>
      </c>
      <c r="J8" s="28">
        <v>58.26</v>
      </c>
      <c r="K8" s="28">
        <v>84.77</v>
      </c>
      <c r="L8" s="28">
        <v>65.38</v>
      </c>
      <c r="M8" s="3">
        <f t="shared" si="1"/>
        <v>75.074999999999989</v>
      </c>
      <c r="N8" s="28">
        <v>83.38</v>
      </c>
      <c r="O8" s="28">
        <v>67.849999999999994</v>
      </c>
      <c r="P8" s="3">
        <f t="shared" si="2"/>
        <v>75.614999999999995</v>
      </c>
      <c r="Q8" s="16">
        <f t="shared" si="3"/>
        <v>73.944285714285712</v>
      </c>
      <c r="R8" s="28" t="s">
        <v>89</v>
      </c>
      <c r="S8" s="28" t="s">
        <v>89</v>
      </c>
      <c r="T8" s="28">
        <v>78.77</v>
      </c>
      <c r="U8" s="28">
        <v>57.54</v>
      </c>
      <c r="V8" s="28">
        <v>71.38</v>
      </c>
      <c r="W8" s="3">
        <f t="shared" si="4"/>
        <v>69.23</v>
      </c>
      <c r="X8" s="28">
        <v>57.54</v>
      </c>
      <c r="Y8" s="28">
        <v>44.72</v>
      </c>
      <c r="Z8" s="3">
        <f t="shared" si="5"/>
        <v>51.129999999999995</v>
      </c>
      <c r="AA8" s="16">
        <f t="shared" si="6"/>
        <v>60.18</v>
      </c>
    </row>
    <row r="9" spans="1:27" x14ac:dyDescent="0.25">
      <c r="A9" s="19" t="s">
        <v>6</v>
      </c>
      <c r="B9" s="28" t="s">
        <v>89</v>
      </c>
      <c r="C9" s="28" t="s">
        <v>89</v>
      </c>
      <c r="D9" s="28">
        <v>98.88</v>
      </c>
      <c r="E9" s="28">
        <v>80.34</v>
      </c>
      <c r="F9" s="3">
        <f t="shared" si="0"/>
        <v>89.61</v>
      </c>
      <c r="G9" s="28">
        <v>80.900000000000006</v>
      </c>
      <c r="H9" s="28">
        <v>77.53</v>
      </c>
      <c r="I9" s="28">
        <v>92.13</v>
      </c>
      <c r="J9" s="28">
        <v>51.69</v>
      </c>
      <c r="K9" s="28">
        <v>92.13</v>
      </c>
      <c r="L9" s="28">
        <v>74.72</v>
      </c>
      <c r="M9" s="3">
        <f t="shared" si="1"/>
        <v>83.424999999999997</v>
      </c>
      <c r="N9" s="28">
        <v>89.89</v>
      </c>
      <c r="O9" s="28">
        <v>56.74</v>
      </c>
      <c r="P9" s="3">
        <f t="shared" si="2"/>
        <v>73.314999999999998</v>
      </c>
      <c r="Q9" s="16">
        <f t="shared" si="3"/>
        <v>78.371428571428581</v>
      </c>
      <c r="R9" s="28" t="s">
        <v>89</v>
      </c>
      <c r="S9" s="28" t="s">
        <v>89</v>
      </c>
      <c r="T9" s="28">
        <v>74.72</v>
      </c>
      <c r="U9" s="28">
        <v>41.57</v>
      </c>
      <c r="V9" s="28">
        <v>66.290000000000006</v>
      </c>
      <c r="W9" s="3">
        <f t="shared" si="4"/>
        <v>60.859999999999992</v>
      </c>
      <c r="X9" s="28">
        <v>45.32</v>
      </c>
      <c r="Y9" s="28">
        <v>29.96</v>
      </c>
      <c r="Z9" s="3">
        <f t="shared" si="5"/>
        <v>37.64</v>
      </c>
      <c r="AA9" s="16">
        <f t="shared" si="6"/>
        <v>49.25</v>
      </c>
    </row>
    <row r="10" spans="1:27" x14ac:dyDescent="0.25">
      <c r="A10" s="19" t="s">
        <v>7</v>
      </c>
      <c r="B10" s="28" t="s">
        <v>89</v>
      </c>
      <c r="C10" s="28" t="s">
        <v>89</v>
      </c>
      <c r="D10" s="28">
        <v>100</v>
      </c>
      <c r="E10" s="28">
        <v>100</v>
      </c>
      <c r="F10" s="3">
        <f t="shared" si="0"/>
        <v>100</v>
      </c>
      <c r="G10" s="28">
        <v>66.67</v>
      </c>
      <c r="H10" s="28">
        <v>60</v>
      </c>
      <c r="I10" s="28">
        <v>93.33</v>
      </c>
      <c r="J10" s="28">
        <v>100</v>
      </c>
      <c r="K10" s="28">
        <v>93.33</v>
      </c>
      <c r="L10" s="28">
        <v>90</v>
      </c>
      <c r="M10" s="3">
        <f t="shared" si="1"/>
        <v>91.664999999999992</v>
      </c>
      <c r="N10" s="28">
        <v>86.67</v>
      </c>
      <c r="O10" s="28">
        <v>66.67</v>
      </c>
      <c r="P10" s="3">
        <f t="shared" si="2"/>
        <v>76.67</v>
      </c>
      <c r="Q10" s="16">
        <f t="shared" si="3"/>
        <v>84.047857142857154</v>
      </c>
      <c r="R10" s="28" t="s">
        <v>89</v>
      </c>
      <c r="S10" s="28" t="s">
        <v>89</v>
      </c>
      <c r="T10" s="28">
        <v>80</v>
      </c>
      <c r="U10" s="28">
        <v>50</v>
      </c>
      <c r="V10" s="28">
        <v>80</v>
      </c>
      <c r="W10" s="3">
        <f t="shared" si="4"/>
        <v>70</v>
      </c>
      <c r="X10" s="28">
        <v>55.56</v>
      </c>
      <c r="Y10" s="28">
        <v>35.56</v>
      </c>
      <c r="Z10" s="3">
        <f t="shared" si="5"/>
        <v>45.56</v>
      </c>
      <c r="AA10" s="16">
        <f t="shared" si="6"/>
        <v>57.78</v>
      </c>
    </row>
    <row r="11" spans="1:27" x14ac:dyDescent="0.25">
      <c r="A11" s="19" t="s">
        <v>8</v>
      </c>
      <c r="B11" s="28" t="s">
        <v>89</v>
      </c>
      <c r="C11" s="28" t="s">
        <v>89</v>
      </c>
      <c r="D11" s="28">
        <v>100</v>
      </c>
      <c r="E11" s="28">
        <v>80</v>
      </c>
      <c r="F11" s="3">
        <f t="shared" si="0"/>
        <v>90</v>
      </c>
      <c r="G11" s="28">
        <v>72</v>
      </c>
      <c r="H11" s="28">
        <v>68</v>
      </c>
      <c r="I11" s="28">
        <v>76</v>
      </c>
      <c r="J11" s="28">
        <v>60</v>
      </c>
      <c r="K11" s="28">
        <v>80</v>
      </c>
      <c r="L11" s="28">
        <v>72</v>
      </c>
      <c r="M11" s="3">
        <f t="shared" si="1"/>
        <v>76</v>
      </c>
      <c r="N11" s="28">
        <v>84</v>
      </c>
      <c r="O11" s="28">
        <v>90</v>
      </c>
      <c r="P11" s="3">
        <f t="shared" si="2"/>
        <v>87</v>
      </c>
      <c r="Q11" s="16">
        <f t="shared" si="3"/>
        <v>75.571428571428569</v>
      </c>
      <c r="R11" s="28" t="s">
        <v>89</v>
      </c>
      <c r="S11" s="28" t="s">
        <v>89</v>
      </c>
      <c r="T11" s="28">
        <v>76</v>
      </c>
      <c r="U11" s="28">
        <v>43</v>
      </c>
      <c r="V11" s="28">
        <v>68</v>
      </c>
      <c r="W11" s="3">
        <f t="shared" si="4"/>
        <v>62.333333333333336</v>
      </c>
      <c r="X11" s="28">
        <v>56</v>
      </c>
      <c r="Y11" s="28">
        <v>28</v>
      </c>
      <c r="Z11" s="3">
        <f t="shared" si="5"/>
        <v>42</v>
      </c>
      <c r="AA11" s="16">
        <f t="shared" si="6"/>
        <v>52.166666666666671</v>
      </c>
    </row>
    <row r="12" spans="1:27" x14ac:dyDescent="0.25">
      <c r="A12" s="19" t="s">
        <v>9</v>
      </c>
      <c r="B12" s="28" t="s">
        <v>89</v>
      </c>
      <c r="C12" s="28" t="s">
        <v>89</v>
      </c>
      <c r="D12" s="28">
        <v>100</v>
      </c>
      <c r="E12" s="28">
        <v>81.819999999999993</v>
      </c>
      <c r="F12" s="3">
        <f t="shared" si="0"/>
        <v>90.91</v>
      </c>
      <c r="G12" s="28">
        <v>100</v>
      </c>
      <c r="H12" s="28">
        <v>86.36</v>
      </c>
      <c r="I12" s="28">
        <v>77.27</v>
      </c>
      <c r="J12" s="28">
        <v>59.09</v>
      </c>
      <c r="K12" s="28">
        <v>90.91</v>
      </c>
      <c r="L12" s="28">
        <v>59.09</v>
      </c>
      <c r="M12" s="3">
        <f t="shared" si="1"/>
        <v>75</v>
      </c>
      <c r="N12" s="28">
        <v>86.36</v>
      </c>
      <c r="O12" s="28">
        <v>61.36</v>
      </c>
      <c r="P12" s="3">
        <f t="shared" si="2"/>
        <v>73.86</v>
      </c>
      <c r="Q12" s="16">
        <f t="shared" si="3"/>
        <v>80.355714285714285</v>
      </c>
      <c r="R12" s="28" t="s">
        <v>89</v>
      </c>
      <c r="S12" s="28" t="s">
        <v>89</v>
      </c>
      <c r="T12" s="28">
        <v>77.27</v>
      </c>
      <c r="U12" s="28">
        <v>52.27</v>
      </c>
      <c r="V12" s="28">
        <v>68.180000000000007</v>
      </c>
      <c r="W12" s="3">
        <f t="shared" si="4"/>
        <v>65.906666666666666</v>
      </c>
      <c r="X12" s="28">
        <v>69.7</v>
      </c>
      <c r="Y12" s="28">
        <v>62.12</v>
      </c>
      <c r="Z12" s="3">
        <f t="shared" si="5"/>
        <v>65.91</v>
      </c>
      <c r="AA12" s="16">
        <f t="shared" si="6"/>
        <v>65.908333333333331</v>
      </c>
    </row>
    <row r="13" spans="1:27" x14ac:dyDescent="0.25">
      <c r="A13" s="19" t="s">
        <v>10</v>
      </c>
      <c r="B13" s="28" t="s">
        <v>89</v>
      </c>
      <c r="C13" s="28" t="s">
        <v>89</v>
      </c>
      <c r="D13" s="28">
        <v>100</v>
      </c>
      <c r="E13" s="28">
        <v>94.12</v>
      </c>
      <c r="F13" s="3">
        <f t="shared" si="0"/>
        <v>97.06</v>
      </c>
      <c r="G13" s="28">
        <v>88.24</v>
      </c>
      <c r="H13" s="28">
        <v>85.29</v>
      </c>
      <c r="I13" s="28">
        <v>100</v>
      </c>
      <c r="J13" s="28">
        <v>50</v>
      </c>
      <c r="K13" s="28">
        <v>88.24</v>
      </c>
      <c r="L13" s="28">
        <v>72.06</v>
      </c>
      <c r="M13" s="3">
        <f t="shared" si="1"/>
        <v>80.150000000000006</v>
      </c>
      <c r="N13" s="28">
        <v>94.12</v>
      </c>
      <c r="O13" s="28">
        <v>70.59</v>
      </c>
      <c r="P13" s="3">
        <f t="shared" si="2"/>
        <v>82.355000000000004</v>
      </c>
      <c r="Q13" s="16">
        <f t="shared" si="3"/>
        <v>83.299285714285716</v>
      </c>
      <c r="R13" s="28" t="s">
        <v>89</v>
      </c>
      <c r="S13" s="28" t="s">
        <v>89</v>
      </c>
      <c r="T13" s="28">
        <v>85.29</v>
      </c>
      <c r="U13" s="28">
        <v>74.260000000000005</v>
      </c>
      <c r="V13" s="28">
        <v>58.82</v>
      </c>
      <c r="W13" s="3">
        <f t="shared" si="4"/>
        <v>72.790000000000006</v>
      </c>
      <c r="X13" s="28">
        <v>68.63</v>
      </c>
      <c r="Y13" s="28">
        <v>32.35</v>
      </c>
      <c r="Z13" s="3">
        <f t="shared" si="5"/>
        <v>50.489999999999995</v>
      </c>
      <c r="AA13" s="16">
        <f t="shared" si="6"/>
        <v>61.64</v>
      </c>
    </row>
    <row r="14" spans="1:27" x14ac:dyDescent="0.25">
      <c r="A14" s="19" t="s">
        <v>11</v>
      </c>
      <c r="B14" s="28" t="s">
        <v>89</v>
      </c>
      <c r="C14" s="28" t="s">
        <v>89</v>
      </c>
      <c r="D14" s="28">
        <v>100</v>
      </c>
      <c r="E14" s="28">
        <v>72.22</v>
      </c>
      <c r="F14" s="3">
        <f t="shared" si="0"/>
        <v>86.11</v>
      </c>
      <c r="G14" s="28">
        <v>77.78</v>
      </c>
      <c r="H14" s="28">
        <v>77.78</v>
      </c>
      <c r="I14" s="28">
        <v>100</v>
      </c>
      <c r="J14" s="28">
        <v>51.85</v>
      </c>
      <c r="K14" s="28">
        <v>100</v>
      </c>
      <c r="L14" s="28">
        <v>61.11</v>
      </c>
      <c r="M14" s="3">
        <f t="shared" si="1"/>
        <v>80.555000000000007</v>
      </c>
      <c r="N14" s="28">
        <v>100</v>
      </c>
      <c r="O14" s="28">
        <v>83.33</v>
      </c>
      <c r="P14" s="3">
        <f t="shared" si="2"/>
        <v>91.664999999999992</v>
      </c>
      <c r="Q14" s="16">
        <f t="shared" si="3"/>
        <v>80.820000000000007</v>
      </c>
      <c r="R14" s="28" t="s">
        <v>89</v>
      </c>
      <c r="S14" s="28" t="s">
        <v>89</v>
      </c>
      <c r="T14" s="28">
        <v>72.22</v>
      </c>
      <c r="U14" s="28">
        <v>47.22</v>
      </c>
      <c r="V14" s="28">
        <v>44.44</v>
      </c>
      <c r="W14" s="3">
        <f t="shared" si="4"/>
        <v>54.626666666666665</v>
      </c>
      <c r="X14" s="28">
        <v>48.15</v>
      </c>
      <c r="Y14" s="28">
        <v>44.44</v>
      </c>
      <c r="Z14" s="3">
        <f t="shared" si="5"/>
        <v>46.295000000000002</v>
      </c>
      <c r="AA14" s="16">
        <f t="shared" si="6"/>
        <v>50.460833333333333</v>
      </c>
    </row>
    <row r="15" spans="1:27" x14ac:dyDescent="0.25">
      <c r="A15" s="19" t="s">
        <v>12</v>
      </c>
      <c r="B15" s="28" t="s">
        <v>89</v>
      </c>
      <c r="C15" s="28" t="s">
        <v>89</v>
      </c>
      <c r="D15" s="28">
        <v>100</v>
      </c>
      <c r="E15" s="28">
        <v>80</v>
      </c>
      <c r="F15" s="3">
        <f t="shared" si="0"/>
        <v>90</v>
      </c>
      <c r="G15" s="28">
        <v>86.67</v>
      </c>
      <c r="H15" s="28">
        <v>80</v>
      </c>
      <c r="I15" s="28">
        <v>86.67</v>
      </c>
      <c r="J15" s="28">
        <v>80</v>
      </c>
      <c r="K15" s="28">
        <v>86.67</v>
      </c>
      <c r="L15" s="28">
        <v>66.67</v>
      </c>
      <c r="M15" s="3">
        <f t="shared" si="1"/>
        <v>76.67</v>
      </c>
      <c r="N15" s="28">
        <v>100</v>
      </c>
      <c r="O15" s="28">
        <v>86.67</v>
      </c>
      <c r="P15" s="3">
        <f t="shared" si="2"/>
        <v>93.335000000000008</v>
      </c>
      <c r="Q15" s="16">
        <f t="shared" si="3"/>
        <v>84.763571428571439</v>
      </c>
      <c r="R15" s="28" t="s">
        <v>89</v>
      </c>
      <c r="S15" s="28" t="s">
        <v>89</v>
      </c>
      <c r="T15" s="28">
        <v>80</v>
      </c>
      <c r="U15" s="28">
        <v>68.33</v>
      </c>
      <c r="V15" s="28">
        <v>93.33</v>
      </c>
      <c r="W15" s="3">
        <f t="shared" si="4"/>
        <v>80.553333333333327</v>
      </c>
      <c r="X15" s="28">
        <v>75.56</v>
      </c>
      <c r="Y15" s="28">
        <v>66.67</v>
      </c>
      <c r="Z15" s="3">
        <f t="shared" si="5"/>
        <v>71.115000000000009</v>
      </c>
      <c r="AA15" s="16">
        <f t="shared" si="6"/>
        <v>75.834166666666675</v>
      </c>
    </row>
    <row r="16" spans="1:27" x14ac:dyDescent="0.25">
      <c r="A16" s="19" t="s">
        <v>13</v>
      </c>
      <c r="B16" s="28" t="s">
        <v>89</v>
      </c>
      <c r="C16" s="28" t="s">
        <v>89</v>
      </c>
      <c r="D16" s="28">
        <v>89.47</v>
      </c>
      <c r="E16" s="28">
        <v>86.84</v>
      </c>
      <c r="F16" s="3">
        <f t="shared" si="0"/>
        <v>88.155000000000001</v>
      </c>
      <c r="G16" s="28">
        <v>89.47</v>
      </c>
      <c r="H16" s="28">
        <v>78.95</v>
      </c>
      <c r="I16" s="28">
        <v>68.42</v>
      </c>
      <c r="J16" s="28">
        <v>82.46</v>
      </c>
      <c r="K16" s="28">
        <v>100</v>
      </c>
      <c r="L16" s="28">
        <v>84.21</v>
      </c>
      <c r="M16" s="3">
        <f t="shared" si="1"/>
        <v>92.10499999999999</v>
      </c>
      <c r="N16" s="28">
        <v>89.47</v>
      </c>
      <c r="O16" s="28">
        <v>86.84</v>
      </c>
      <c r="P16" s="3">
        <f t="shared" si="2"/>
        <v>88.155000000000001</v>
      </c>
      <c r="Q16" s="16">
        <f t="shared" si="3"/>
        <v>83.959285714285699</v>
      </c>
      <c r="R16" s="28" t="s">
        <v>89</v>
      </c>
      <c r="S16" s="28" t="s">
        <v>89</v>
      </c>
      <c r="T16" s="28">
        <v>68.42</v>
      </c>
      <c r="U16" s="28">
        <v>64.47</v>
      </c>
      <c r="V16" s="28">
        <v>94.74</v>
      </c>
      <c r="W16" s="3">
        <f t="shared" si="4"/>
        <v>75.876666666666665</v>
      </c>
      <c r="X16" s="28">
        <v>59.65</v>
      </c>
      <c r="Y16" s="28">
        <v>56.14</v>
      </c>
      <c r="Z16" s="3">
        <f t="shared" si="5"/>
        <v>57.894999999999996</v>
      </c>
      <c r="AA16" s="16">
        <f t="shared" si="6"/>
        <v>66.885833333333323</v>
      </c>
    </row>
    <row r="17" spans="1:27" x14ac:dyDescent="0.25">
      <c r="A17" s="19" t="s">
        <v>14</v>
      </c>
      <c r="B17" s="28" t="s">
        <v>89</v>
      </c>
      <c r="C17" s="28" t="s">
        <v>89</v>
      </c>
      <c r="D17" s="28">
        <v>100</v>
      </c>
      <c r="E17" s="28">
        <v>81.25</v>
      </c>
      <c r="F17" s="3">
        <f t="shared" si="0"/>
        <v>90.625</v>
      </c>
      <c r="G17" s="28">
        <v>87.5</v>
      </c>
      <c r="H17" s="28">
        <v>56.25</v>
      </c>
      <c r="I17" s="28">
        <v>100</v>
      </c>
      <c r="J17" s="28">
        <v>60.42</v>
      </c>
      <c r="K17" s="28">
        <v>93.75</v>
      </c>
      <c r="L17" s="28">
        <v>78.13</v>
      </c>
      <c r="M17" s="3">
        <f t="shared" si="1"/>
        <v>85.94</v>
      </c>
      <c r="N17" s="28">
        <v>93.75</v>
      </c>
      <c r="O17" s="28">
        <v>78.13</v>
      </c>
      <c r="P17" s="3">
        <f t="shared" si="2"/>
        <v>85.94</v>
      </c>
      <c r="Q17" s="16">
        <f t="shared" si="3"/>
        <v>80.953571428571422</v>
      </c>
      <c r="R17" s="28" t="s">
        <v>89</v>
      </c>
      <c r="S17" s="28" t="s">
        <v>89</v>
      </c>
      <c r="T17" s="28">
        <v>87.5</v>
      </c>
      <c r="U17" s="28">
        <v>62.5</v>
      </c>
      <c r="V17" s="28">
        <v>68.75</v>
      </c>
      <c r="W17" s="3">
        <f t="shared" si="4"/>
        <v>72.916666666666671</v>
      </c>
      <c r="X17" s="28">
        <v>70.83</v>
      </c>
      <c r="Y17" s="28">
        <v>47.92</v>
      </c>
      <c r="Z17" s="3">
        <f t="shared" si="5"/>
        <v>59.375</v>
      </c>
      <c r="AA17" s="16">
        <f t="shared" si="6"/>
        <v>66.145833333333343</v>
      </c>
    </row>
    <row r="18" spans="1:27" x14ac:dyDescent="0.25">
      <c r="A18" s="19" t="s">
        <v>15</v>
      </c>
      <c r="B18" s="28" t="s">
        <v>89</v>
      </c>
      <c r="C18" s="28" t="s">
        <v>89</v>
      </c>
      <c r="D18" s="28">
        <v>100</v>
      </c>
      <c r="E18" s="28">
        <v>82.43</v>
      </c>
      <c r="F18" s="3">
        <f t="shared" si="0"/>
        <v>91.215000000000003</v>
      </c>
      <c r="G18" s="28">
        <v>89.19</v>
      </c>
      <c r="H18" s="28">
        <v>83.78</v>
      </c>
      <c r="I18" s="28">
        <v>89.19</v>
      </c>
      <c r="J18" s="28">
        <v>69.37</v>
      </c>
      <c r="K18" s="28">
        <v>100</v>
      </c>
      <c r="L18" s="28">
        <v>79.73</v>
      </c>
      <c r="M18" s="3">
        <f t="shared" si="1"/>
        <v>89.865000000000009</v>
      </c>
      <c r="N18" s="28">
        <v>83.78</v>
      </c>
      <c r="O18" s="28">
        <v>62.16</v>
      </c>
      <c r="P18" s="3">
        <f t="shared" si="2"/>
        <v>72.97</v>
      </c>
      <c r="Q18" s="16">
        <f t="shared" si="3"/>
        <v>83.654285714285706</v>
      </c>
      <c r="R18" s="28" t="s">
        <v>89</v>
      </c>
      <c r="S18" s="28" t="s">
        <v>89</v>
      </c>
      <c r="T18" s="28">
        <v>89.19</v>
      </c>
      <c r="U18" s="28">
        <v>43.92</v>
      </c>
      <c r="V18" s="28">
        <v>67.569999999999993</v>
      </c>
      <c r="W18" s="3">
        <f t="shared" si="4"/>
        <v>66.893333333333331</v>
      </c>
      <c r="X18" s="28">
        <v>58.56</v>
      </c>
      <c r="Y18" s="28">
        <v>29.73</v>
      </c>
      <c r="Z18" s="3">
        <f t="shared" si="5"/>
        <v>44.145000000000003</v>
      </c>
      <c r="AA18" s="16">
        <f t="shared" si="6"/>
        <v>55.519166666666663</v>
      </c>
    </row>
    <row r="19" spans="1:27" x14ac:dyDescent="0.25">
      <c r="A19" s="19" t="s">
        <v>16</v>
      </c>
      <c r="B19" s="28" t="s">
        <v>89</v>
      </c>
      <c r="C19" s="28" t="s">
        <v>89</v>
      </c>
      <c r="D19" s="28">
        <v>100</v>
      </c>
      <c r="E19" s="28">
        <v>100</v>
      </c>
      <c r="F19" s="3">
        <f t="shared" si="0"/>
        <v>100</v>
      </c>
      <c r="G19" s="28">
        <v>100</v>
      </c>
      <c r="H19" s="28">
        <v>100</v>
      </c>
      <c r="I19" s="28">
        <v>100</v>
      </c>
      <c r="J19" s="28">
        <v>50</v>
      </c>
      <c r="K19" s="28">
        <v>100</v>
      </c>
      <c r="L19" s="28">
        <v>100</v>
      </c>
      <c r="M19" s="3">
        <f t="shared" si="1"/>
        <v>100</v>
      </c>
      <c r="N19" s="28">
        <v>50</v>
      </c>
      <c r="O19" s="28">
        <v>50</v>
      </c>
      <c r="P19" s="3">
        <f t="shared" si="2"/>
        <v>50</v>
      </c>
      <c r="Q19" s="16">
        <f t="shared" si="3"/>
        <v>85.714285714285708</v>
      </c>
      <c r="R19" s="28" t="s">
        <v>89</v>
      </c>
      <c r="S19" s="28" t="s">
        <v>89</v>
      </c>
      <c r="T19" s="28">
        <v>50</v>
      </c>
      <c r="U19" s="28">
        <v>100</v>
      </c>
      <c r="V19" s="28">
        <v>50</v>
      </c>
      <c r="W19" s="3">
        <f t="shared" si="4"/>
        <v>66.666666666666671</v>
      </c>
      <c r="X19" s="28">
        <v>16.670000000000002</v>
      </c>
      <c r="Y19" s="28">
        <v>0</v>
      </c>
      <c r="Z19" s="3">
        <f t="shared" si="5"/>
        <v>8.3350000000000009</v>
      </c>
      <c r="AA19" s="16">
        <f t="shared" si="6"/>
        <v>37.500833333333333</v>
      </c>
    </row>
    <row r="20" spans="1:27" x14ac:dyDescent="0.25">
      <c r="A20" s="19" t="s">
        <v>17</v>
      </c>
      <c r="B20" s="28" t="s">
        <v>89</v>
      </c>
      <c r="C20" s="28" t="s">
        <v>89</v>
      </c>
      <c r="D20" s="28" t="s">
        <v>89</v>
      </c>
      <c r="E20" s="28" t="s">
        <v>89</v>
      </c>
      <c r="F20" s="28" t="s">
        <v>89</v>
      </c>
      <c r="G20" s="28" t="s">
        <v>89</v>
      </c>
      <c r="H20" s="28" t="s">
        <v>89</v>
      </c>
      <c r="I20" s="28" t="s">
        <v>89</v>
      </c>
      <c r="J20" s="28" t="s">
        <v>89</v>
      </c>
      <c r="K20" s="28" t="s">
        <v>89</v>
      </c>
      <c r="L20" s="28" t="s">
        <v>89</v>
      </c>
      <c r="M20" s="28" t="s">
        <v>89</v>
      </c>
      <c r="N20" s="28" t="s">
        <v>89</v>
      </c>
      <c r="O20" s="28" t="s">
        <v>89</v>
      </c>
      <c r="P20" s="28" t="s">
        <v>89</v>
      </c>
      <c r="Q20" s="28" t="s">
        <v>89</v>
      </c>
      <c r="R20" s="28" t="s">
        <v>89</v>
      </c>
      <c r="S20" s="28" t="s">
        <v>89</v>
      </c>
      <c r="T20" s="28" t="s">
        <v>89</v>
      </c>
      <c r="U20" s="28" t="s">
        <v>89</v>
      </c>
      <c r="V20" s="28" t="s">
        <v>89</v>
      </c>
      <c r="W20" s="28" t="s">
        <v>89</v>
      </c>
      <c r="X20" s="28" t="s">
        <v>89</v>
      </c>
      <c r="Y20" s="28" t="s">
        <v>89</v>
      </c>
      <c r="Z20" s="28" t="s">
        <v>89</v>
      </c>
      <c r="AA20" s="28" t="s">
        <v>89</v>
      </c>
    </row>
    <row r="21" spans="1:27" x14ac:dyDescent="0.25">
      <c r="A21" s="19" t="s">
        <v>18</v>
      </c>
      <c r="B21" s="28" t="s">
        <v>89</v>
      </c>
      <c r="C21" s="28" t="s">
        <v>89</v>
      </c>
      <c r="D21" s="28">
        <v>100</v>
      </c>
      <c r="E21" s="28">
        <v>89.47</v>
      </c>
      <c r="F21" s="3">
        <f t="shared" si="0"/>
        <v>94.734999999999999</v>
      </c>
      <c r="G21" s="28">
        <v>100</v>
      </c>
      <c r="H21" s="28">
        <v>100</v>
      </c>
      <c r="I21" s="28">
        <v>100</v>
      </c>
      <c r="J21" s="28">
        <v>68.42</v>
      </c>
      <c r="K21" s="28">
        <v>100</v>
      </c>
      <c r="L21" s="28">
        <v>78.95</v>
      </c>
      <c r="M21" s="3">
        <f t="shared" si="1"/>
        <v>89.474999999999994</v>
      </c>
      <c r="N21" s="28">
        <v>100</v>
      </c>
      <c r="O21" s="28">
        <v>89.47</v>
      </c>
      <c r="P21" s="3">
        <f t="shared" si="2"/>
        <v>94.734999999999999</v>
      </c>
      <c r="Q21" s="16">
        <f t="shared" si="3"/>
        <v>92.480714285714285</v>
      </c>
      <c r="R21" s="28" t="s">
        <v>89</v>
      </c>
      <c r="S21" s="28" t="s">
        <v>89</v>
      </c>
      <c r="T21" s="28">
        <v>94.74</v>
      </c>
      <c r="U21" s="28">
        <v>44.74</v>
      </c>
      <c r="V21" s="28">
        <v>73.680000000000007</v>
      </c>
      <c r="W21" s="3">
        <f t="shared" si="4"/>
        <v>71.053333333333327</v>
      </c>
      <c r="X21" s="28">
        <v>56.14</v>
      </c>
      <c r="Y21" s="28">
        <v>59.65</v>
      </c>
      <c r="Z21" s="3">
        <f t="shared" si="5"/>
        <v>57.894999999999996</v>
      </c>
      <c r="AA21" s="16">
        <f t="shared" si="6"/>
        <v>64.474166666666662</v>
      </c>
    </row>
    <row r="22" spans="1:27" x14ac:dyDescent="0.25">
      <c r="A22" s="19" t="s">
        <v>56</v>
      </c>
      <c r="B22" s="28" t="s">
        <v>89</v>
      </c>
      <c r="C22" s="28" t="s">
        <v>89</v>
      </c>
      <c r="D22" s="28">
        <v>97.3</v>
      </c>
      <c r="E22" s="28">
        <v>94.59</v>
      </c>
      <c r="F22" s="3">
        <f t="shared" si="0"/>
        <v>95.944999999999993</v>
      </c>
      <c r="G22" s="28">
        <v>89.19</v>
      </c>
      <c r="H22" s="28">
        <v>83.78</v>
      </c>
      <c r="I22" s="28">
        <v>97.3</v>
      </c>
      <c r="J22" s="28">
        <v>58.56</v>
      </c>
      <c r="K22" s="28">
        <v>91.89</v>
      </c>
      <c r="L22" s="28">
        <v>82.43</v>
      </c>
      <c r="M22" s="3">
        <f t="shared" si="1"/>
        <v>87.16</v>
      </c>
      <c r="N22" s="28">
        <v>83.78</v>
      </c>
      <c r="O22" s="28">
        <v>67.569999999999993</v>
      </c>
      <c r="P22" s="3">
        <f t="shared" si="2"/>
        <v>75.674999999999997</v>
      </c>
      <c r="Q22" s="16">
        <f t="shared" si="3"/>
        <v>83.944285714285712</v>
      </c>
      <c r="R22" s="28" t="s">
        <v>89</v>
      </c>
      <c r="S22" s="28" t="s">
        <v>89</v>
      </c>
      <c r="T22" s="28">
        <v>75.680000000000007</v>
      </c>
      <c r="U22" s="28">
        <v>70.95</v>
      </c>
      <c r="V22" s="28">
        <v>72.97</v>
      </c>
      <c r="W22" s="3">
        <f>AVERAGE(T22:V22)</f>
        <v>73.2</v>
      </c>
      <c r="X22" s="28">
        <v>43.24</v>
      </c>
      <c r="Y22" s="28">
        <v>38.74</v>
      </c>
      <c r="Z22" s="3">
        <f t="shared" si="5"/>
        <v>40.99</v>
      </c>
      <c r="AA22" s="16">
        <f t="shared" si="6"/>
        <v>57.094999999999999</v>
      </c>
    </row>
    <row r="23" spans="1:27" x14ac:dyDescent="0.25">
      <c r="A23" s="19" t="s">
        <v>19</v>
      </c>
      <c r="B23" s="28" t="s">
        <v>89</v>
      </c>
      <c r="C23" s="28" t="s">
        <v>89</v>
      </c>
      <c r="D23" s="28">
        <v>95.45</v>
      </c>
      <c r="E23" s="28">
        <v>85.61</v>
      </c>
      <c r="F23" s="3">
        <f t="shared" si="0"/>
        <v>90.53</v>
      </c>
      <c r="G23" s="28">
        <v>93.94</v>
      </c>
      <c r="H23" s="28">
        <v>74.239999999999995</v>
      </c>
      <c r="I23" s="28">
        <v>80.3</v>
      </c>
      <c r="J23" s="28">
        <v>76.260000000000005</v>
      </c>
      <c r="K23" s="28">
        <v>81.819999999999993</v>
      </c>
      <c r="L23" s="28">
        <v>65.150000000000006</v>
      </c>
      <c r="M23" s="3">
        <f t="shared" si="1"/>
        <v>73.484999999999999</v>
      </c>
      <c r="N23" s="28">
        <v>96.97</v>
      </c>
      <c r="O23" s="28">
        <v>79.55</v>
      </c>
      <c r="P23" s="3">
        <f t="shared" si="2"/>
        <v>88.259999999999991</v>
      </c>
      <c r="Q23" s="16">
        <f t="shared" si="3"/>
        <v>82.430714285714288</v>
      </c>
      <c r="R23" s="28" t="s">
        <v>89</v>
      </c>
      <c r="S23" s="28" t="s">
        <v>89</v>
      </c>
      <c r="T23" s="28">
        <v>81.819999999999993</v>
      </c>
      <c r="U23" s="28">
        <v>49.24</v>
      </c>
      <c r="V23" s="28">
        <v>71.209999999999994</v>
      </c>
      <c r="W23" s="3">
        <f t="shared" si="4"/>
        <v>67.423333333333332</v>
      </c>
      <c r="X23" s="28">
        <v>65.66</v>
      </c>
      <c r="Y23" s="28">
        <v>29.29</v>
      </c>
      <c r="Z23" s="3">
        <f>AVERAGE(X23:Y23)</f>
        <v>47.474999999999994</v>
      </c>
      <c r="AA23" s="16">
        <f>AVERAGE(Z23,W23)</f>
        <v>57.449166666666663</v>
      </c>
    </row>
    <row r="24" spans="1:27" x14ac:dyDescent="0.25">
      <c r="A24" s="19" t="s">
        <v>20</v>
      </c>
      <c r="B24" s="28" t="s">
        <v>89</v>
      </c>
      <c r="C24" s="28" t="s">
        <v>89</v>
      </c>
      <c r="D24" s="28">
        <v>100</v>
      </c>
      <c r="E24" s="28">
        <v>95.16</v>
      </c>
      <c r="F24" s="3">
        <f t="shared" si="0"/>
        <v>97.58</v>
      </c>
      <c r="G24" s="28">
        <v>96.77</v>
      </c>
      <c r="H24" s="28">
        <v>87.1</v>
      </c>
      <c r="I24" s="28">
        <v>96.77</v>
      </c>
      <c r="J24" s="28">
        <v>68.819999999999993</v>
      </c>
      <c r="K24" s="28">
        <v>100</v>
      </c>
      <c r="L24" s="28">
        <v>85.48</v>
      </c>
      <c r="M24" s="3">
        <f t="shared" si="1"/>
        <v>92.740000000000009</v>
      </c>
      <c r="N24" s="28">
        <v>93.55</v>
      </c>
      <c r="O24" s="28">
        <v>62.9</v>
      </c>
      <c r="P24" s="3">
        <f t="shared" si="2"/>
        <v>78.224999999999994</v>
      </c>
      <c r="Q24" s="16">
        <f t="shared" si="3"/>
        <v>88.286428571428573</v>
      </c>
      <c r="R24" s="28" t="s">
        <v>89</v>
      </c>
      <c r="S24" s="28" t="s">
        <v>89</v>
      </c>
      <c r="T24" s="28">
        <v>82.26</v>
      </c>
      <c r="U24" s="28">
        <v>52.42</v>
      </c>
      <c r="V24" s="28">
        <v>83.87</v>
      </c>
      <c r="W24" s="3">
        <f t="shared" si="4"/>
        <v>72.850000000000009</v>
      </c>
      <c r="X24" s="28">
        <v>76.34</v>
      </c>
      <c r="Y24" s="28">
        <v>40.86</v>
      </c>
      <c r="Z24" s="3">
        <f t="shared" si="5"/>
        <v>58.6</v>
      </c>
      <c r="AA24" s="16">
        <f t="shared" si="6"/>
        <v>65.725000000000009</v>
      </c>
    </row>
    <row r="25" spans="1:27" x14ac:dyDescent="0.25">
      <c r="A25" s="19" t="s">
        <v>21</v>
      </c>
      <c r="B25" s="28" t="s">
        <v>89</v>
      </c>
      <c r="C25" s="28" t="s">
        <v>89</v>
      </c>
      <c r="D25" s="28" t="s">
        <v>89</v>
      </c>
      <c r="E25" s="28" t="s">
        <v>89</v>
      </c>
      <c r="F25" s="28" t="s">
        <v>89</v>
      </c>
      <c r="G25" s="28" t="s">
        <v>89</v>
      </c>
      <c r="H25" s="28" t="s">
        <v>89</v>
      </c>
      <c r="I25" s="28" t="s">
        <v>89</v>
      </c>
      <c r="J25" s="28" t="s">
        <v>89</v>
      </c>
      <c r="K25" s="28" t="s">
        <v>89</v>
      </c>
      <c r="L25" s="28" t="s">
        <v>89</v>
      </c>
      <c r="M25" s="28" t="s">
        <v>89</v>
      </c>
      <c r="N25" s="28" t="s">
        <v>89</v>
      </c>
      <c r="O25" s="28" t="s">
        <v>89</v>
      </c>
      <c r="P25" s="28" t="s">
        <v>89</v>
      </c>
      <c r="Q25" s="28" t="s">
        <v>89</v>
      </c>
      <c r="R25" s="28" t="s">
        <v>89</v>
      </c>
      <c r="S25" s="28" t="s">
        <v>89</v>
      </c>
      <c r="T25" s="28" t="s">
        <v>89</v>
      </c>
      <c r="U25" s="28" t="s">
        <v>89</v>
      </c>
      <c r="V25" s="28" t="s">
        <v>89</v>
      </c>
      <c r="W25" s="28" t="s">
        <v>89</v>
      </c>
      <c r="X25" s="28" t="s">
        <v>89</v>
      </c>
      <c r="Y25" s="28" t="s">
        <v>89</v>
      </c>
      <c r="Z25" s="28" t="s">
        <v>89</v>
      </c>
      <c r="AA25" s="28" t="s">
        <v>89</v>
      </c>
    </row>
    <row r="26" spans="1:27" x14ac:dyDescent="0.25">
      <c r="A26" s="19" t="s">
        <v>22</v>
      </c>
      <c r="B26" s="28" t="s">
        <v>89</v>
      </c>
      <c r="C26" s="28" t="s">
        <v>89</v>
      </c>
      <c r="D26" s="28">
        <v>97.99</v>
      </c>
      <c r="E26" s="28">
        <v>84.92</v>
      </c>
      <c r="F26" s="3">
        <f t="shared" si="0"/>
        <v>91.454999999999998</v>
      </c>
      <c r="G26" s="28">
        <v>77.89</v>
      </c>
      <c r="H26" s="28">
        <v>77.89</v>
      </c>
      <c r="I26" s="28">
        <v>89.45</v>
      </c>
      <c r="J26" s="28">
        <v>71.86</v>
      </c>
      <c r="K26" s="28">
        <v>87.94</v>
      </c>
      <c r="L26" s="28">
        <v>72.11</v>
      </c>
      <c r="M26" s="3">
        <f t="shared" si="1"/>
        <v>80.025000000000006</v>
      </c>
      <c r="N26" s="28">
        <v>91.46</v>
      </c>
      <c r="O26" s="28">
        <v>81.91</v>
      </c>
      <c r="P26" s="3">
        <f t="shared" si="2"/>
        <v>86.685000000000002</v>
      </c>
      <c r="Q26" s="16">
        <f t="shared" si="3"/>
        <v>82.179285714285712</v>
      </c>
      <c r="R26" s="28" t="s">
        <v>89</v>
      </c>
      <c r="S26" s="28" t="s">
        <v>89</v>
      </c>
      <c r="T26" s="28">
        <v>81.66</v>
      </c>
      <c r="U26" s="28">
        <v>49.5</v>
      </c>
      <c r="V26" s="28">
        <v>81.41</v>
      </c>
      <c r="W26" s="3">
        <f t="shared" si="4"/>
        <v>70.856666666666669</v>
      </c>
      <c r="X26" s="28">
        <v>60.97</v>
      </c>
      <c r="Y26" s="28">
        <v>53.27</v>
      </c>
      <c r="Z26" s="3">
        <f t="shared" si="5"/>
        <v>57.120000000000005</v>
      </c>
      <c r="AA26" s="16">
        <f t="shared" si="6"/>
        <v>63.988333333333337</v>
      </c>
    </row>
    <row r="27" spans="1:27" x14ac:dyDescent="0.25">
      <c r="A27" s="19" t="s">
        <v>23</v>
      </c>
      <c r="B27" s="28" t="s">
        <v>89</v>
      </c>
      <c r="C27" s="28" t="s">
        <v>89</v>
      </c>
      <c r="D27" s="28">
        <v>100</v>
      </c>
      <c r="E27" s="28">
        <v>83.33</v>
      </c>
      <c r="F27" s="3">
        <f t="shared" si="0"/>
        <v>91.664999999999992</v>
      </c>
      <c r="G27" s="28">
        <v>100</v>
      </c>
      <c r="H27" s="28">
        <v>91.67</v>
      </c>
      <c r="I27" s="28">
        <v>100</v>
      </c>
      <c r="J27" s="28">
        <v>63.89</v>
      </c>
      <c r="K27" s="28">
        <v>100</v>
      </c>
      <c r="L27" s="28">
        <v>70.83</v>
      </c>
      <c r="M27" s="3">
        <f t="shared" si="1"/>
        <v>85.414999999999992</v>
      </c>
      <c r="N27" s="28">
        <v>91.67</v>
      </c>
      <c r="O27" s="28">
        <v>79.17</v>
      </c>
      <c r="P27" s="3">
        <f t="shared" si="2"/>
        <v>85.42</v>
      </c>
      <c r="Q27" s="16">
        <f t="shared" si="3"/>
        <v>88.294285714285706</v>
      </c>
      <c r="R27" s="28" t="s">
        <v>89</v>
      </c>
      <c r="S27" s="28" t="s">
        <v>89</v>
      </c>
      <c r="T27" s="28">
        <v>95.83</v>
      </c>
      <c r="U27" s="28">
        <v>91.67</v>
      </c>
      <c r="V27" s="28">
        <v>66.67</v>
      </c>
      <c r="W27" s="3">
        <f t="shared" si="4"/>
        <v>84.723333333333343</v>
      </c>
      <c r="X27" s="28">
        <v>80.56</v>
      </c>
      <c r="Y27" s="28">
        <v>55.56</v>
      </c>
      <c r="Z27" s="3">
        <f t="shared" si="5"/>
        <v>68.06</v>
      </c>
      <c r="AA27" s="16">
        <f t="shared" si="6"/>
        <v>76.39166666666668</v>
      </c>
    </row>
    <row r="28" spans="1:27" x14ac:dyDescent="0.25">
      <c r="A28" s="19" t="s">
        <v>24</v>
      </c>
      <c r="B28" s="28" t="s">
        <v>89</v>
      </c>
      <c r="C28" s="28" t="s">
        <v>89</v>
      </c>
      <c r="D28" s="28" t="s">
        <v>89</v>
      </c>
      <c r="E28" s="28" t="s">
        <v>89</v>
      </c>
      <c r="F28" s="28" t="s">
        <v>89</v>
      </c>
      <c r="G28" s="28" t="s">
        <v>89</v>
      </c>
      <c r="H28" s="28" t="s">
        <v>89</v>
      </c>
      <c r="I28" s="28" t="s">
        <v>89</v>
      </c>
      <c r="J28" s="28" t="s">
        <v>89</v>
      </c>
      <c r="K28" s="28" t="s">
        <v>89</v>
      </c>
      <c r="L28" s="28" t="s">
        <v>89</v>
      </c>
      <c r="M28" s="28" t="s">
        <v>89</v>
      </c>
      <c r="N28" s="28" t="s">
        <v>89</v>
      </c>
      <c r="O28" s="28" t="s">
        <v>89</v>
      </c>
      <c r="P28" s="28" t="s">
        <v>89</v>
      </c>
      <c r="Q28" s="28" t="s">
        <v>89</v>
      </c>
      <c r="R28" s="28" t="s">
        <v>89</v>
      </c>
      <c r="S28" s="28" t="s">
        <v>89</v>
      </c>
      <c r="T28" s="28" t="s">
        <v>89</v>
      </c>
      <c r="U28" s="28" t="s">
        <v>89</v>
      </c>
      <c r="V28" s="28" t="s">
        <v>89</v>
      </c>
      <c r="W28" s="28" t="s">
        <v>89</v>
      </c>
      <c r="X28" s="28" t="s">
        <v>89</v>
      </c>
      <c r="Y28" s="28" t="s">
        <v>89</v>
      </c>
      <c r="Z28" s="28" t="s">
        <v>89</v>
      </c>
      <c r="AA28" s="28" t="s">
        <v>89</v>
      </c>
    </row>
    <row r="29" spans="1:27" x14ac:dyDescent="0.25">
      <c r="A29" s="19" t="s">
        <v>25</v>
      </c>
      <c r="B29" s="28" t="s">
        <v>89</v>
      </c>
      <c r="C29" s="28" t="s">
        <v>89</v>
      </c>
      <c r="D29" s="28">
        <v>100</v>
      </c>
      <c r="E29" s="28">
        <v>77.27</v>
      </c>
      <c r="F29" s="3">
        <f t="shared" si="0"/>
        <v>88.634999999999991</v>
      </c>
      <c r="G29" s="28">
        <v>81.819999999999993</v>
      </c>
      <c r="H29" s="28">
        <v>81.819999999999993</v>
      </c>
      <c r="I29" s="28">
        <v>100</v>
      </c>
      <c r="J29" s="28">
        <v>63.64</v>
      </c>
      <c r="K29" s="28">
        <v>54.55</v>
      </c>
      <c r="L29" s="28">
        <v>40.909999999999997</v>
      </c>
      <c r="M29" s="3">
        <f t="shared" si="1"/>
        <v>47.73</v>
      </c>
      <c r="N29" s="28">
        <v>90.91</v>
      </c>
      <c r="O29" s="28">
        <v>72.73</v>
      </c>
      <c r="P29" s="3">
        <f>AVERAGE(N29:O29)</f>
        <v>81.819999999999993</v>
      </c>
      <c r="Q29" s="16">
        <f>AVERAGE(P29,M29,J29,I29,H29,G29,F29)</f>
        <v>77.923571428571421</v>
      </c>
      <c r="R29" s="28" t="s">
        <v>89</v>
      </c>
      <c r="S29" s="28" t="s">
        <v>89</v>
      </c>
      <c r="T29" s="28">
        <v>63.64</v>
      </c>
      <c r="U29" s="28">
        <v>68.180000000000007</v>
      </c>
      <c r="V29" s="28">
        <v>72.73</v>
      </c>
      <c r="W29" s="3">
        <f t="shared" si="4"/>
        <v>68.183333333333337</v>
      </c>
      <c r="X29" s="28">
        <v>60.61</v>
      </c>
      <c r="Y29" s="28">
        <v>15.15</v>
      </c>
      <c r="Z29" s="3">
        <f t="shared" si="5"/>
        <v>37.880000000000003</v>
      </c>
      <c r="AA29" s="16">
        <f t="shared" si="6"/>
        <v>53.031666666666666</v>
      </c>
    </row>
    <row r="30" spans="1:27" x14ac:dyDescent="0.25">
      <c r="A30" s="19" t="s">
        <v>26</v>
      </c>
      <c r="B30" s="28" t="s">
        <v>89</v>
      </c>
      <c r="C30" s="28" t="s">
        <v>89</v>
      </c>
      <c r="D30" s="28">
        <v>100</v>
      </c>
      <c r="E30" s="28">
        <v>60.53</v>
      </c>
      <c r="F30" s="3">
        <f t="shared" si="0"/>
        <v>80.265000000000001</v>
      </c>
      <c r="G30" s="28">
        <v>84.21</v>
      </c>
      <c r="H30" s="28">
        <v>94.74</v>
      </c>
      <c r="I30" s="28">
        <v>94.74</v>
      </c>
      <c r="J30" s="28">
        <v>52.63</v>
      </c>
      <c r="K30" s="28">
        <v>94.74</v>
      </c>
      <c r="L30" s="28">
        <v>52.63</v>
      </c>
      <c r="M30" s="3">
        <f t="shared" si="1"/>
        <v>73.685000000000002</v>
      </c>
      <c r="N30" s="28">
        <v>89.47</v>
      </c>
      <c r="O30" s="28">
        <v>84.21</v>
      </c>
      <c r="P30" s="3">
        <f t="shared" si="2"/>
        <v>86.84</v>
      </c>
      <c r="Q30" s="16">
        <f t="shared" si="3"/>
        <v>81.015714285714282</v>
      </c>
      <c r="R30" s="28" t="s">
        <v>89</v>
      </c>
      <c r="S30" s="28" t="s">
        <v>89</v>
      </c>
      <c r="T30" s="28">
        <v>89.47</v>
      </c>
      <c r="U30" s="28">
        <v>76.319999999999993</v>
      </c>
      <c r="V30" s="28">
        <v>68.42</v>
      </c>
      <c r="W30" s="3">
        <f t="shared" si="4"/>
        <v>78.069999999999993</v>
      </c>
      <c r="X30" s="28">
        <v>73.680000000000007</v>
      </c>
      <c r="Y30" s="28">
        <v>45.61</v>
      </c>
      <c r="Z30" s="3">
        <f t="shared" si="5"/>
        <v>59.645000000000003</v>
      </c>
      <c r="AA30" s="16">
        <f t="shared" si="6"/>
        <v>68.857500000000002</v>
      </c>
    </row>
    <row r="31" spans="1:27" x14ac:dyDescent="0.25">
      <c r="A31" s="19" t="s">
        <v>27</v>
      </c>
      <c r="B31" s="28" t="s">
        <v>89</v>
      </c>
      <c r="C31" s="28" t="s">
        <v>89</v>
      </c>
      <c r="D31" s="28">
        <v>100</v>
      </c>
      <c r="E31" s="28">
        <v>90</v>
      </c>
      <c r="F31" s="3">
        <f t="shared" si="0"/>
        <v>95</v>
      </c>
      <c r="G31" s="28">
        <v>100</v>
      </c>
      <c r="H31" s="28">
        <v>100</v>
      </c>
      <c r="I31" s="28">
        <v>80</v>
      </c>
      <c r="J31" s="28">
        <v>73.33</v>
      </c>
      <c r="K31" s="28">
        <v>100</v>
      </c>
      <c r="L31" s="28">
        <v>70</v>
      </c>
      <c r="M31" s="3">
        <f t="shared" si="1"/>
        <v>85</v>
      </c>
      <c r="N31" s="28">
        <v>80</v>
      </c>
      <c r="O31" s="28">
        <v>80</v>
      </c>
      <c r="P31" s="3">
        <f t="shared" si="2"/>
        <v>80</v>
      </c>
      <c r="Q31" s="16">
        <f t="shared" si="3"/>
        <v>87.618571428571414</v>
      </c>
      <c r="R31" s="28" t="s">
        <v>89</v>
      </c>
      <c r="S31" s="28" t="s">
        <v>89</v>
      </c>
      <c r="T31" s="28">
        <v>100</v>
      </c>
      <c r="U31" s="28">
        <v>100</v>
      </c>
      <c r="V31" s="28">
        <v>60</v>
      </c>
      <c r="W31" s="3">
        <f t="shared" si="4"/>
        <v>86.666666666666671</v>
      </c>
      <c r="X31" s="28">
        <v>86.67</v>
      </c>
      <c r="Y31" s="28">
        <v>6.67</v>
      </c>
      <c r="Z31" s="3">
        <f t="shared" si="5"/>
        <v>46.67</v>
      </c>
      <c r="AA31" s="16">
        <f t="shared" si="6"/>
        <v>66.668333333333337</v>
      </c>
    </row>
    <row r="32" spans="1:27" x14ac:dyDescent="0.25">
      <c r="A32" s="19" t="s">
        <v>28</v>
      </c>
      <c r="B32" s="28" t="s">
        <v>89</v>
      </c>
      <c r="C32" s="28" t="s">
        <v>89</v>
      </c>
      <c r="D32" s="28">
        <v>100</v>
      </c>
      <c r="E32" s="28">
        <v>71.209999999999994</v>
      </c>
      <c r="F32" s="3">
        <f t="shared" si="0"/>
        <v>85.60499999999999</v>
      </c>
      <c r="G32" s="28">
        <v>84.85</v>
      </c>
      <c r="H32" s="28">
        <v>51.52</v>
      </c>
      <c r="I32" s="28">
        <v>75.760000000000005</v>
      </c>
      <c r="J32" s="28">
        <v>33.33</v>
      </c>
      <c r="K32" s="28">
        <v>69.7</v>
      </c>
      <c r="L32" s="28">
        <v>56.06</v>
      </c>
      <c r="M32" s="3">
        <f t="shared" si="1"/>
        <v>62.88</v>
      </c>
      <c r="N32" s="28">
        <v>90.91</v>
      </c>
      <c r="O32" s="28">
        <v>65.150000000000006</v>
      </c>
      <c r="P32" s="3">
        <f t="shared" si="2"/>
        <v>78.03</v>
      </c>
      <c r="Q32" s="16">
        <f t="shared" si="3"/>
        <v>67.424999999999997</v>
      </c>
      <c r="R32" s="28" t="s">
        <v>89</v>
      </c>
      <c r="S32" s="28" t="s">
        <v>89</v>
      </c>
      <c r="T32" s="28">
        <v>71.209999999999994</v>
      </c>
      <c r="U32" s="28">
        <v>18.18</v>
      </c>
      <c r="V32" s="28">
        <v>33.33</v>
      </c>
      <c r="W32" s="3">
        <f t="shared" si="4"/>
        <v>40.906666666666659</v>
      </c>
      <c r="X32" s="28">
        <v>39.39</v>
      </c>
      <c r="Y32" s="28">
        <v>15.15</v>
      </c>
      <c r="Z32" s="3">
        <f t="shared" si="5"/>
        <v>27.27</v>
      </c>
      <c r="AA32" s="16">
        <f t="shared" si="6"/>
        <v>34.088333333333331</v>
      </c>
    </row>
    <row r="33" spans="1:27" x14ac:dyDescent="0.25">
      <c r="A33" s="19" t="s">
        <v>29</v>
      </c>
      <c r="B33" s="28" t="s">
        <v>89</v>
      </c>
      <c r="C33" s="28" t="s">
        <v>89</v>
      </c>
      <c r="D33" s="28">
        <v>100</v>
      </c>
      <c r="E33" s="28">
        <v>90.35</v>
      </c>
      <c r="F33" s="3">
        <f t="shared" si="0"/>
        <v>95.174999999999997</v>
      </c>
      <c r="G33" s="28">
        <v>80.7</v>
      </c>
      <c r="H33" s="28">
        <v>73.680000000000007</v>
      </c>
      <c r="I33" s="28">
        <v>91.23</v>
      </c>
      <c r="J33" s="28">
        <v>79.53</v>
      </c>
      <c r="K33" s="28">
        <v>91.23</v>
      </c>
      <c r="L33" s="28">
        <v>82.46</v>
      </c>
      <c r="M33" s="3">
        <f t="shared" si="1"/>
        <v>86.844999999999999</v>
      </c>
      <c r="N33" s="28">
        <v>94.74</v>
      </c>
      <c r="O33" s="28">
        <v>87.72</v>
      </c>
      <c r="P33" s="3">
        <f t="shared" si="2"/>
        <v>91.22999999999999</v>
      </c>
      <c r="Q33" s="16">
        <f t="shared" si="3"/>
        <v>85.484285714285718</v>
      </c>
      <c r="R33" s="28" t="s">
        <v>89</v>
      </c>
      <c r="S33" s="28" t="s">
        <v>89</v>
      </c>
      <c r="T33" s="28">
        <v>88.6</v>
      </c>
      <c r="U33" s="28">
        <v>66.23</v>
      </c>
      <c r="V33" s="28">
        <v>87.72</v>
      </c>
      <c r="W33" s="3">
        <f t="shared" si="4"/>
        <v>80.849999999999994</v>
      </c>
      <c r="X33" s="28">
        <v>69.010000000000005</v>
      </c>
      <c r="Y33" s="28">
        <v>45.61</v>
      </c>
      <c r="Z33" s="3">
        <f t="shared" si="5"/>
        <v>57.31</v>
      </c>
      <c r="AA33" s="16">
        <f t="shared" si="6"/>
        <v>69.08</v>
      </c>
    </row>
    <row r="34" spans="1:27" x14ac:dyDescent="0.25">
      <c r="A34" s="19" t="s">
        <v>30</v>
      </c>
      <c r="B34" s="28" t="s">
        <v>89</v>
      </c>
      <c r="C34" s="28" t="s">
        <v>89</v>
      </c>
      <c r="D34" s="28" t="s">
        <v>89</v>
      </c>
      <c r="E34" s="28" t="s">
        <v>89</v>
      </c>
      <c r="F34" s="28" t="s">
        <v>89</v>
      </c>
      <c r="G34" s="28" t="s">
        <v>89</v>
      </c>
      <c r="H34" s="28" t="s">
        <v>89</v>
      </c>
      <c r="I34" s="28" t="s">
        <v>89</v>
      </c>
      <c r="J34" s="28" t="s">
        <v>89</v>
      </c>
      <c r="K34" s="28" t="s">
        <v>89</v>
      </c>
      <c r="L34" s="28" t="s">
        <v>89</v>
      </c>
      <c r="M34" s="28" t="s">
        <v>89</v>
      </c>
      <c r="N34" s="28" t="s">
        <v>89</v>
      </c>
      <c r="O34" s="28" t="s">
        <v>89</v>
      </c>
      <c r="P34" s="28" t="s">
        <v>89</v>
      </c>
      <c r="Q34" s="28" t="s">
        <v>89</v>
      </c>
      <c r="R34" s="28" t="s">
        <v>89</v>
      </c>
      <c r="S34" s="28" t="s">
        <v>89</v>
      </c>
      <c r="T34" s="28" t="s">
        <v>89</v>
      </c>
      <c r="U34" s="28" t="s">
        <v>89</v>
      </c>
      <c r="V34" s="28" t="s">
        <v>89</v>
      </c>
      <c r="W34" s="28" t="s">
        <v>89</v>
      </c>
      <c r="X34" s="28" t="s">
        <v>89</v>
      </c>
      <c r="Y34" s="28" t="s">
        <v>89</v>
      </c>
      <c r="Z34" s="28" t="s">
        <v>89</v>
      </c>
      <c r="AA34" s="28" t="s">
        <v>89</v>
      </c>
    </row>
    <row r="35" spans="1:27" x14ac:dyDescent="0.25">
      <c r="A35" s="19" t="s">
        <v>31</v>
      </c>
      <c r="B35" s="28" t="s">
        <v>89</v>
      </c>
      <c r="C35" s="28" t="s">
        <v>89</v>
      </c>
      <c r="D35" s="28">
        <v>98.18</v>
      </c>
      <c r="E35" s="28">
        <v>83.64</v>
      </c>
      <c r="F35" s="3">
        <f t="shared" si="0"/>
        <v>90.91</v>
      </c>
      <c r="G35" s="28">
        <v>87.27</v>
      </c>
      <c r="H35" s="28">
        <v>72.73</v>
      </c>
      <c r="I35" s="28">
        <v>89.09</v>
      </c>
      <c r="J35" s="28">
        <v>55.76</v>
      </c>
      <c r="K35" s="28">
        <v>94.55</v>
      </c>
      <c r="L35" s="28">
        <v>72.73</v>
      </c>
      <c r="M35" s="3">
        <f t="shared" si="1"/>
        <v>83.64</v>
      </c>
      <c r="N35" s="28">
        <v>94.55</v>
      </c>
      <c r="O35" s="28">
        <v>70.91</v>
      </c>
      <c r="P35" s="3">
        <f t="shared" si="2"/>
        <v>82.72999999999999</v>
      </c>
      <c r="Q35" s="16">
        <f t="shared" si="3"/>
        <v>80.304285714285712</v>
      </c>
      <c r="R35" s="28" t="s">
        <v>89</v>
      </c>
      <c r="S35" s="28" t="s">
        <v>89</v>
      </c>
      <c r="T35" s="28">
        <v>71.819999999999993</v>
      </c>
      <c r="U35" s="28">
        <v>53.64</v>
      </c>
      <c r="V35" s="28">
        <v>70.91</v>
      </c>
      <c r="W35" s="3">
        <f t="shared" si="4"/>
        <v>65.456666666666663</v>
      </c>
      <c r="X35" s="28">
        <v>56.97</v>
      </c>
      <c r="Y35" s="28">
        <v>35.15</v>
      </c>
      <c r="Z35" s="3">
        <f t="shared" si="5"/>
        <v>46.06</v>
      </c>
      <c r="AA35" s="16">
        <f t="shared" si="6"/>
        <v>55.758333333333333</v>
      </c>
    </row>
    <row r="36" spans="1:27" x14ac:dyDescent="0.25">
      <c r="A36" s="19" t="s">
        <v>32</v>
      </c>
      <c r="B36" s="28" t="s">
        <v>89</v>
      </c>
      <c r="C36" s="28" t="s">
        <v>89</v>
      </c>
      <c r="D36" s="28">
        <v>100</v>
      </c>
      <c r="E36" s="28">
        <v>83.72</v>
      </c>
      <c r="F36" s="3">
        <f t="shared" si="0"/>
        <v>91.86</v>
      </c>
      <c r="G36" s="28">
        <v>93.02</v>
      </c>
      <c r="H36" s="28">
        <v>79.069999999999993</v>
      </c>
      <c r="I36" s="28">
        <v>95.35</v>
      </c>
      <c r="J36" s="28">
        <v>72.09</v>
      </c>
      <c r="K36" s="28">
        <v>88.37</v>
      </c>
      <c r="L36" s="28">
        <v>70.930000000000007</v>
      </c>
      <c r="M36" s="3">
        <f t="shared" si="1"/>
        <v>79.650000000000006</v>
      </c>
      <c r="N36" s="28">
        <v>95.35</v>
      </c>
      <c r="O36" s="28">
        <v>77.91</v>
      </c>
      <c r="P36" s="3">
        <f t="shared" si="2"/>
        <v>86.63</v>
      </c>
      <c r="Q36" s="16">
        <f t="shared" si="3"/>
        <v>85.381428571428572</v>
      </c>
      <c r="R36" s="28" t="s">
        <v>89</v>
      </c>
      <c r="S36" s="28" t="s">
        <v>89</v>
      </c>
      <c r="T36" s="28">
        <v>77.91</v>
      </c>
      <c r="U36" s="28">
        <v>74.42</v>
      </c>
      <c r="V36" s="28">
        <v>79.069999999999993</v>
      </c>
      <c r="W36" s="3">
        <f t="shared" si="4"/>
        <v>77.133333333333326</v>
      </c>
      <c r="X36" s="28">
        <v>66.67</v>
      </c>
      <c r="Y36" s="28">
        <v>56.59</v>
      </c>
      <c r="Z36" s="3">
        <f t="shared" si="5"/>
        <v>61.63</v>
      </c>
      <c r="AA36" s="16">
        <f t="shared" si="6"/>
        <v>69.381666666666661</v>
      </c>
    </row>
    <row r="37" spans="1:27" x14ac:dyDescent="0.25">
      <c r="A37" s="19" t="s">
        <v>57</v>
      </c>
      <c r="B37" s="28" t="s">
        <v>89</v>
      </c>
      <c r="C37" s="28" t="s">
        <v>89</v>
      </c>
      <c r="D37" s="28">
        <v>100</v>
      </c>
      <c r="E37" s="28">
        <v>100</v>
      </c>
      <c r="F37" s="3">
        <f t="shared" si="0"/>
        <v>100</v>
      </c>
      <c r="G37" s="28">
        <v>100</v>
      </c>
      <c r="H37" s="28">
        <v>100</v>
      </c>
      <c r="I37" s="28">
        <v>100</v>
      </c>
      <c r="J37" s="28">
        <v>33.33</v>
      </c>
      <c r="K37" s="28">
        <v>100</v>
      </c>
      <c r="L37" s="28">
        <v>100</v>
      </c>
      <c r="M37" s="3">
        <f t="shared" si="1"/>
        <v>100</v>
      </c>
      <c r="N37" s="28">
        <v>100</v>
      </c>
      <c r="O37" s="28">
        <v>100</v>
      </c>
      <c r="P37" s="3">
        <f t="shared" si="2"/>
        <v>100</v>
      </c>
      <c r="Q37" s="16">
        <f t="shared" si="3"/>
        <v>90.475714285714275</v>
      </c>
      <c r="R37" s="28" t="s">
        <v>89</v>
      </c>
      <c r="S37" s="28" t="s">
        <v>89</v>
      </c>
      <c r="T37" s="28">
        <v>0</v>
      </c>
      <c r="U37" s="28">
        <v>0</v>
      </c>
      <c r="V37" s="28">
        <v>0</v>
      </c>
      <c r="W37" s="3">
        <f t="shared" si="4"/>
        <v>0</v>
      </c>
      <c r="X37" s="28">
        <v>0</v>
      </c>
      <c r="Y37" s="28">
        <v>0</v>
      </c>
      <c r="Z37" s="3">
        <f t="shared" si="5"/>
        <v>0</v>
      </c>
      <c r="AA37" s="16">
        <f t="shared" si="6"/>
        <v>0</v>
      </c>
    </row>
    <row r="38" spans="1:27" x14ac:dyDescent="0.25">
      <c r="A38" s="19" t="s">
        <v>33</v>
      </c>
      <c r="B38" s="28" t="s">
        <v>89</v>
      </c>
      <c r="C38" s="28" t="s">
        <v>89</v>
      </c>
      <c r="D38" s="28">
        <v>100</v>
      </c>
      <c r="E38" s="28">
        <v>79.760000000000005</v>
      </c>
      <c r="F38" s="3">
        <f t="shared" si="0"/>
        <v>89.88</v>
      </c>
      <c r="G38" s="28">
        <v>77.38</v>
      </c>
      <c r="H38" s="28">
        <v>83.33</v>
      </c>
      <c r="I38" s="28">
        <v>85.71</v>
      </c>
      <c r="J38" s="28">
        <v>52.38</v>
      </c>
      <c r="K38" s="28">
        <v>88.1</v>
      </c>
      <c r="L38" s="28">
        <v>63.1</v>
      </c>
      <c r="M38" s="3">
        <f t="shared" si="1"/>
        <v>75.599999999999994</v>
      </c>
      <c r="N38" s="28">
        <v>91.67</v>
      </c>
      <c r="O38" s="28">
        <v>72.02</v>
      </c>
      <c r="P38" s="3">
        <f t="shared" si="2"/>
        <v>81.844999999999999</v>
      </c>
      <c r="Q38" s="16">
        <f t="shared" si="3"/>
        <v>78.017857142857139</v>
      </c>
      <c r="R38" s="28" t="s">
        <v>89</v>
      </c>
      <c r="S38" s="28" t="s">
        <v>89</v>
      </c>
      <c r="T38" s="28">
        <v>82.74</v>
      </c>
      <c r="U38" s="28">
        <v>54.76</v>
      </c>
      <c r="V38" s="28">
        <v>67.86</v>
      </c>
      <c r="W38" s="3">
        <f t="shared" si="4"/>
        <v>68.453333333333333</v>
      </c>
      <c r="X38" s="28">
        <v>62.3</v>
      </c>
      <c r="Y38" s="28">
        <v>42.46</v>
      </c>
      <c r="Z38" s="3">
        <f t="shared" si="5"/>
        <v>52.379999999999995</v>
      </c>
      <c r="AA38" s="16">
        <f t="shared" si="6"/>
        <v>60.416666666666664</v>
      </c>
    </row>
    <row r="39" spans="1:27" x14ac:dyDescent="0.25">
      <c r="A39" s="19" t="s">
        <v>34</v>
      </c>
      <c r="B39" s="28" t="s">
        <v>89</v>
      </c>
      <c r="C39" s="28" t="s">
        <v>89</v>
      </c>
      <c r="D39" s="28">
        <v>100</v>
      </c>
      <c r="E39" s="28">
        <v>92.71</v>
      </c>
      <c r="F39" s="3">
        <f t="shared" si="0"/>
        <v>96.35499999999999</v>
      </c>
      <c r="G39" s="28">
        <v>100</v>
      </c>
      <c r="H39" s="28">
        <v>95.83</v>
      </c>
      <c r="I39" s="28">
        <v>97.92</v>
      </c>
      <c r="J39" s="28">
        <v>62.5</v>
      </c>
      <c r="K39" s="28">
        <v>93.75</v>
      </c>
      <c r="L39" s="28">
        <v>79.17</v>
      </c>
      <c r="M39" s="3">
        <f t="shared" si="1"/>
        <v>86.460000000000008</v>
      </c>
      <c r="N39" s="28">
        <v>83.33</v>
      </c>
      <c r="O39" s="28">
        <v>63.54</v>
      </c>
      <c r="P39" s="3">
        <f t="shared" si="2"/>
        <v>73.435000000000002</v>
      </c>
      <c r="Q39" s="16">
        <f t="shared" si="3"/>
        <v>87.5</v>
      </c>
      <c r="R39" s="28" t="s">
        <v>89</v>
      </c>
      <c r="S39" s="28" t="s">
        <v>89</v>
      </c>
      <c r="T39" s="28">
        <v>78.13</v>
      </c>
      <c r="U39" s="28">
        <v>60.42</v>
      </c>
      <c r="V39" s="28">
        <v>50</v>
      </c>
      <c r="W39" s="3">
        <f t="shared" si="4"/>
        <v>62.85</v>
      </c>
      <c r="X39" s="28">
        <v>63.89</v>
      </c>
      <c r="Y39" s="28">
        <v>49.31</v>
      </c>
      <c r="Z39" s="3">
        <f t="shared" si="5"/>
        <v>56.6</v>
      </c>
      <c r="AA39" s="16">
        <f t="shared" si="6"/>
        <v>59.725000000000001</v>
      </c>
    </row>
    <row r="40" spans="1:27" x14ac:dyDescent="0.25">
      <c r="A40" s="19" t="s">
        <v>35</v>
      </c>
      <c r="B40" s="28" t="s">
        <v>89</v>
      </c>
      <c r="C40" s="28" t="s">
        <v>89</v>
      </c>
      <c r="D40" s="28">
        <v>100</v>
      </c>
      <c r="E40" s="28">
        <v>82.14</v>
      </c>
      <c r="F40" s="3">
        <f t="shared" si="0"/>
        <v>91.07</v>
      </c>
      <c r="G40" s="28">
        <v>64.290000000000006</v>
      </c>
      <c r="H40" s="28">
        <v>92.86</v>
      </c>
      <c r="I40" s="28">
        <v>82.14</v>
      </c>
      <c r="J40" s="28">
        <v>58.33</v>
      </c>
      <c r="K40" s="28">
        <v>67.86</v>
      </c>
      <c r="L40" s="28">
        <v>67.86</v>
      </c>
      <c r="M40" s="3">
        <f t="shared" si="1"/>
        <v>67.86</v>
      </c>
      <c r="N40" s="28">
        <v>100</v>
      </c>
      <c r="O40" s="28">
        <v>85.71</v>
      </c>
      <c r="P40" s="3">
        <f t="shared" si="2"/>
        <v>92.85499999999999</v>
      </c>
      <c r="Q40" s="16">
        <f t="shared" si="3"/>
        <v>78.486428571428561</v>
      </c>
      <c r="R40" s="28" t="s">
        <v>89</v>
      </c>
      <c r="S40" s="28" t="s">
        <v>89</v>
      </c>
      <c r="T40" s="28">
        <v>85.71</v>
      </c>
      <c r="U40" s="28">
        <v>45.54</v>
      </c>
      <c r="V40" s="28">
        <v>67.86</v>
      </c>
      <c r="W40" s="3">
        <f t="shared" si="4"/>
        <v>66.37</v>
      </c>
      <c r="X40" s="28">
        <v>60.71</v>
      </c>
      <c r="Y40" s="28">
        <v>39.29</v>
      </c>
      <c r="Z40" s="3">
        <f t="shared" si="5"/>
        <v>50</v>
      </c>
      <c r="AA40" s="16">
        <f t="shared" si="6"/>
        <v>58.185000000000002</v>
      </c>
    </row>
  </sheetData>
  <mergeCells count="5">
    <mergeCell ref="T3:AA3"/>
    <mergeCell ref="R2:AA2"/>
    <mergeCell ref="D3:Q3"/>
    <mergeCell ref="B2:Q2"/>
    <mergeCell ref="B1:AA1"/>
  </mergeCells>
  <conditionalFormatting sqref="D5:Q6 D8:Q19 D21:Q24 D26:Q27 D29:Q33 D35:Q40">
    <cfRule type="cellIs" dxfId="3" priority="4" operator="greaterThan">
      <formula>89.44</formula>
    </cfRule>
    <cfRule type="cellIs" dxfId="2" priority="3" operator="lessThan">
      <formula>59.44</formula>
    </cfRule>
  </conditionalFormatting>
  <conditionalFormatting sqref="T5:AA6 T8:AA19 T21:AA24 T26:AA27 T29:AA33 T35:AA40">
    <cfRule type="cellIs" dxfId="1" priority="2" operator="greaterThan">
      <formula>59.44</formula>
    </cfRule>
    <cfRule type="cellIs" dxfId="0" priority="1" operator="lessThan">
      <formula>39.44</formula>
    </cfRule>
  </conditionalFormatting>
  <pageMargins left="0.7" right="0.7" top="0.75" bottom="0.75" header="0.3" footer="0.3"/>
  <pageSetup paperSize="9" orientation="portrait" r:id="rId1"/>
  <ignoredErrors>
    <ignoredError sqref="M5:M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все классы </vt:lpstr>
      <vt:lpstr>6 класс</vt:lpstr>
      <vt:lpstr>7 класс</vt:lpstr>
      <vt:lpstr>8 класс</vt:lpstr>
      <vt:lpstr>10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User</cp:lastModifiedBy>
  <dcterms:created xsi:type="dcterms:W3CDTF">2015-06-05T18:19:34Z</dcterms:created>
  <dcterms:modified xsi:type="dcterms:W3CDTF">2025-07-03T18:32:09Z</dcterms:modified>
</cp:coreProperties>
</file>